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doszewska\Desktop\Wnioski KO\"/>
    </mc:Choice>
  </mc:AlternateContent>
  <xr:revisionPtr revIDLastSave="0" documentId="8_{A2334AD6-65A1-4A0C-A03C-568FBC254516}" xr6:coauthVersionLast="36" xr6:coauthVersionMax="36" xr10:uidLastSave="{00000000-0000-0000-0000-000000000000}"/>
  <bookViews>
    <workbookView xWindow="0" yWindow="0" windowWidth="28104" windowHeight="12504" firstSheet="5" activeTab="5" xr2:uid="{00000000-000D-0000-FFFF-FFFF00000000}"/>
  </bookViews>
  <sheets>
    <sheet name="P_A" sheetId="6" state="hidden" r:id="rId1"/>
    <sheet name=" BLT" sheetId="12" state="hidden" r:id="rId2"/>
    <sheet name="BLN" sheetId="13" state="hidden" r:id="rId3"/>
    <sheet name="Negaty+B bez kasy" sheetId="14" state="hidden" r:id="rId4"/>
    <sheet name="Negaty A" sheetId="16" state="hidden" r:id="rId5"/>
    <sheet name="Zał nr 1 Aktywna tablica 2023" sheetId="20" r:id="rId6"/>
    <sheet name="Arkusz1" sheetId="3" state="hidden" r:id="rId7"/>
  </sheets>
  <definedNames>
    <definedName name="_xlnm._FilterDatabase" localSheetId="1" hidden="1">' BLT'!$A$12:$BG$136</definedName>
    <definedName name="_xlnm._FilterDatabase" localSheetId="2" hidden="1">BLN!$A$12:$BG$117</definedName>
    <definedName name="_xlnm._FilterDatabase" localSheetId="4" hidden="1">'Negaty A'!$A$12:$BG$36</definedName>
    <definedName name="_xlnm._FilterDatabase" localSheetId="3" hidden="1">'Negaty+B bez kasy'!$A$12:$BG$211</definedName>
    <definedName name="_xlnm._FilterDatabase" localSheetId="0" hidden="1">P_A!$A$12:$BG$48</definedName>
    <definedName name="_xlnm._FilterDatabase" localSheetId="5" hidden="1">'Zał nr 1 Aktywna tablica 2023'!$A$10:$H$213</definedName>
    <definedName name="_xlnm.Print_Area" localSheetId="1">' BLT'!$A$1:$AV$136</definedName>
    <definedName name="_xlnm.Print_Area" localSheetId="2">BLN!$A$1:$AV$53</definedName>
    <definedName name="_xlnm.Print_Area" localSheetId="4">'Negaty A'!$A$1:$AV$36</definedName>
    <definedName name="_xlnm.Print_Area" localSheetId="3">'Negaty+B bez kasy'!$A$1:$AV$147</definedName>
    <definedName name="_xlnm.Print_Area" localSheetId="0">P_A!$A$1:$AV$50</definedName>
    <definedName name="_xlnm.Print_Area" localSheetId="5">'Zał nr 1 Aktywna tablica 2023'!$A$1:$H$215</definedName>
    <definedName name="_xlnm.Print_Titles" localSheetId="1">' BLT'!$8:$12</definedName>
    <definedName name="_xlnm.Print_Titles" localSheetId="2">BLN!$8:$12</definedName>
    <definedName name="_xlnm.Print_Titles" localSheetId="4">'Negaty A'!$8:$12</definedName>
    <definedName name="_xlnm.Print_Titles" localSheetId="3">'Negaty+B bez kasy'!$8:$12</definedName>
    <definedName name="_xlnm.Print_Titles" localSheetId="0">P_A!$8:$12</definedName>
    <definedName name="_xlnm.Print_Titles" localSheetId="5">'Zał nr 1 Aktywna tablica 2023'!$7:$10</definedName>
    <definedName name="Z_35D21923_5673_41D0_BC10_FF9C772CBB51_.wvu.FilterData" localSheetId="1" hidden="1">' BLT'!$A$12:$BG$136</definedName>
    <definedName name="Z_35D21923_5673_41D0_BC10_FF9C772CBB51_.wvu.FilterData" localSheetId="2" hidden="1">BLN!$A$12:$BG$53</definedName>
    <definedName name="Z_35D21923_5673_41D0_BC10_FF9C772CBB51_.wvu.FilterData" localSheetId="4" hidden="1">'Negaty A'!$A$12:$BG$36</definedName>
    <definedName name="Z_35D21923_5673_41D0_BC10_FF9C772CBB51_.wvu.FilterData" localSheetId="3" hidden="1">'Negaty+B bez kasy'!$A$12:$BG$147</definedName>
    <definedName name="Z_35D21923_5673_41D0_BC10_FF9C772CBB51_.wvu.FilterData" localSheetId="0" hidden="1">P_A!$A$12:$BG$48</definedName>
    <definedName name="Z_35D21923_5673_41D0_BC10_FF9C772CBB51_.wvu.FilterData" localSheetId="5" hidden="1">'Zał nr 1 Aktywna tablica 2023'!$A$10:$H$46</definedName>
    <definedName name="Z_F7C17A73_12E7_4427_AF3D_27573EAAE169_.wvu.FilterData" localSheetId="1" hidden="1">' BLT'!$A$12:$BG$136</definedName>
    <definedName name="Z_F7C17A73_12E7_4427_AF3D_27573EAAE169_.wvu.FilterData" localSheetId="2" hidden="1">BLN!$A$12:$BG$53</definedName>
    <definedName name="Z_F7C17A73_12E7_4427_AF3D_27573EAAE169_.wvu.FilterData" localSheetId="4" hidden="1">'Negaty A'!$A$12:$BG$36</definedName>
    <definedName name="Z_F7C17A73_12E7_4427_AF3D_27573EAAE169_.wvu.FilterData" localSheetId="3" hidden="1">'Negaty+B bez kasy'!$A$12:$BG$147</definedName>
    <definedName name="Z_F7C17A73_12E7_4427_AF3D_27573EAAE169_.wvu.FilterData" localSheetId="0" hidden="1">P_A!$A$12:$BG$48</definedName>
    <definedName name="Z_F7C17A73_12E7_4427_AF3D_27573EAAE169_.wvu.FilterData" localSheetId="5" hidden="1">'Zał nr 1 Aktywna tablica 2023'!$A$10:$H$46</definedName>
    <definedName name="Z_F7C17A73_12E7_4427_AF3D_27573EAAE169_.wvu.PrintArea" localSheetId="1" hidden="1">' BLT'!$A$1:$AV$136</definedName>
    <definedName name="Z_F7C17A73_12E7_4427_AF3D_27573EAAE169_.wvu.PrintArea" localSheetId="2" hidden="1">BLN!$A$1:$AV$53</definedName>
    <definedName name="Z_F7C17A73_12E7_4427_AF3D_27573EAAE169_.wvu.PrintArea" localSheetId="4" hidden="1">'Negaty A'!$A$1:$AV$36</definedName>
    <definedName name="Z_F7C17A73_12E7_4427_AF3D_27573EAAE169_.wvu.PrintArea" localSheetId="3" hidden="1">'Negaty+B bez kasy'!$A$1:$AV$147</definedName>
    <definedName name="Z_F7C17A73_12E7_4427_AF3D_27573EAAE169_.wvu.PrintArea" localSheetId="0" hidden="1">P_A!$A$1:$AV$50</definedName>
    <definedName name="Z_F7C17A73_12E7_4427_AF3D_27573EAAE169_.wvu.PrintArea" localSheetId="5" hidden="1">'Zał nr 1 Aktywna tablica 2023'!$A$7:$H$48</definedName>
    <definedName name="Z_F7C17A73_12E7_4427_AF3D_27573EAAE169_.wvu.PrintTitles" localSheetId="1" hidden="1">' BLT'!$8:$12</definedName>
    <definedName name="Z_F7C17A73_12E7_4427_AF3D_27573EAAE169_.wvu.PrintTitles" localSheetId="2" hidden="1">BLN!$8:$12</definedName>
    <definedName name="Z_F7C17A73_12E7_4427_AF3D_27573EAAE169_.wvu.PrintTitles" localSheetId="4" hidden="1">'Negaty A'!$8:$12</definedName>
    <definedName name="Z_F7C17A73_12E7_4427_AF3D_27573EAAE169_.wvu.PrintTitles" localSheetId="3" hidden="1">'Negaty+B bez kasy'!$8:$12</definedName>
    <definedName name="Z_F7C17A73_12E7_4427_AF3D_27573EAAE169_.wvu.PrintTitles" localSheetId="0" hidden="1">P_A!$8:$12</definedName>
    <definedName name="Z_F7C17A73_12E7_4427_AF3D_27573EAAE169_.wvu.PrintTitles" localSheetId="5" hidden="1">'Zał nr 1 Aktywna tablica 2023'!$7:$10</definedName>
  </definedNames>
  <calcPr calcId="191029"/>
  <customWorkbookViews>
    <customWorkbookView name="Agata Siewierz - Widok osobisty" guid="{F7C17A73-12E7-4427-AF3D-27573EAAE169}" mergeInterval="0" personalView="1" maximized="1" xWindow="-8" yWindow="-8" windowWidth="1936" windowHeight="1048" tabRatio="601" activeSheetId="2"/>
  </customWorkbookViews>
</workbook>
</file>

<file path=xl/calcChain.xml><?xml version="1.0" encoding="utf-8"?>
<calcChain xmlns="http://schemas.openxmlformats.org/spreadsheetml/2006/main">
  <c r="H213" i="20" l="1"/>
  <c r="A44" i="3" l="1"/>
  <c r="E43" i="3"/>
  <c r="C38" i="3"/>
  <c r="AF40" i="16"/>
  <c r="BF8" i="16"/>
  <c r="AH5" i="16"/>
  <c r="AF5" i="16"/>
  <c r="AG4" i="16" s="1"/>
  <c r="AE5" i="16"/>
  <c r="AC5" i="16"/>
  <c r="D5" i="16"/>
  <c r="C5" i="16"/>
  <c r="AQ4" i="16"/>
  <c r="AF214" i="14"/>
  <c r="BF8" i="14"/>
  <c r="AH5" i="14"/>
  <c r="AF5" i="14"/>
  <c r="AG4" i="14" s="1"/>
  <c r="AE5" i="14"/>
  <c r="AC5" i="14"/>
  <c r="D5" i="14"/>
  <c r="C5" i="14"/>
  <c r="AQ4" i="14"/>
  <c r="AF123" i="13"/>
  <c r="AF121" i="13"/>
  <c r="BF8" i="13"/>
  <c r="AH5" i="13"/>
  <c r="AF5" i="13"/>
  <c r="AG4" i="13" s="1"/>
  <c r="AE5" i="13"/>
  <c r="AC5" i="13"/>
  <c r="D5" i="13"/>
  <c r="C5" i="13"/>
  <c r="AQ4" i="13"/>
  <c r="AF143" i="12"/>
  <c r="AF140" i="12"/>
  <c r="AE23" i="12"/>
  <c r="BF8" i="12"/>
  <c r="AH5" i="12"/>
  <c r="AF5" i="12"/>
  <c r="AG4" i="12" s="1"/>
  <c r="AE5" i="12"/>
  <c r="AC5" i="12"/>
  <c r="D5" i="12"/>
  <c r="C5" i="12"/>
  <c r="AQ4" i="12"/>
  <c r="AF51" i="6"/>
  <c r="AF50" i="6"/>
  <c r="D48" i="6"/>
  <c r="D51" i="6" s="1"/>
  <c r="AH47" i="6"/>
  <c r="AG47" i="6"/>
  <c r="AF47" i="6"/>
  <c r="AE47" i="6"/>
  <c r="AD47" i="6"/>
  <c r="H47" i="6"/>
  <c r="G47" i="6"/>
  <c r="I48" i="6" s="1"/>
  <c r="BF8" i="6"/>
  <c r="AH5" i="6"/>
  <c r="AF5" i="6"/>
  <c r="AE5" i="6"/>
  <c r="AC5" i="6"/>
  <c r="D5" i="6"/>
  <c r="C5" i="6"/>
  <c r="AQ4" i="6"/>
  <c r="AG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Agata Siewierz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Wniosek nr OA-OP.3146.11.140.2023 usunięty ze spisu spraw  (podwójnie zarejestrowany)</t>
        </r>
      </text>
    </comment>
    <comment ref="AQ2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Inny wzór zał.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Agata Siewierz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Wniosek nr OA-OP.3146.11.140.2023 usunięty ze spisu spraw  (podwójnie zarejestrowany)</t>
        </r>
      </text>
    </comment>
    <comment ref="AQ23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 pieczęci na oświadczeniach JST</t>
        </r>
      </text>
    </comment>
    <comment ref="AQ24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 pieczęci na oświadczeniach JST</t>
        </r>
      </text>
    </comment>
    <comment ref="AQ3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Tylko oswiadczenia dot 2 szkół i wkładu własnego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Agata Siewierz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Wniosek nr OA-OP.3146.11.140.2023 usunięty ze spisu spraw  (podwójnie zarejestrowany)</t>
        </r>
      </text>
    </comment>
    <comment ref="AQ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Tylko oswiadczenia dot 2 szkół i wkładu własnego</t>
        </r>
      </text>
    </comment>
    <comment ref="X4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Nie wpisano danych osoby do kontaktu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Agata Siewierz</author>
    <author>Justyna Kopiec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Wniosek nr OA-OP.3146.11.140.2023 usunięty ze spisu spraw  (podwójnie zarejestrowany)</t>
        </r>
      </text>
    </comment>
    <comment ref="F16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1. wniosek organu prowadzacego
2. załącznik 1,2,3
3. Akceptacji organu</t>
        </r>
      </text>
    </comment>
    <comment ref="AQ16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1,2,3</t>
        </r>
      </text>
    </comment>
    <comment ref="F18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1. załacznik 1</t>
        </r>
      </text>
    </comment>
    <comment ref="AQ18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Brak:
1</t>
        </r>
      </text>
    </comment>
    <comment ref="AO19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Inny organ prowadzacy w 2019 roku</t>
        </r>
      </text>
    </comment>
    <comment ref="F23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Akceptacji organu</t>
        </r>
      </text>
    </comment>
    <comment ref="AI32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Wniosek organu C</t>
        </r>
      </text>
    </comment>
    <comment ref="AI3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Wniosek organu C</t>
        </r>
      </text>
    </comment>
    <comment ref="P36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Brak podpisu dyrektora szkoły </t>
        </r>
      </text>
    </comment>
    <comment ref="AQ37" authorId="0" shapeId="0" xr:uid="{00000000-0006-0000-0300-00000B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Według innego wzoru</t>
        </r>
      </text>
    </comment>
    <comment ref="AQ48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Brak podpisów na oświadczeniach</t>
        </r>
      </text>
    </comment>
    <comment ref="AW52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Pierwsze wpływ 12.05
Korekta 25.05</t>
        </r>
      </text>
    </comment>
    <comment ref="AD62" authorId="1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Justyna Kopiec:
kwoty we wiosku szkoły poprawne
błąd w załączniku nr 1 organu </t>
        </r>
      </text>
    </comment>
    <comment ref="X82" authorId="0" shapeId="0" xr:uid="{00000000-0006-0000-0300-00000F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 wskazanej osoby do składania wyjaśnień</t>
        </r>
      </text>
    </comment>
    <comment ref="AQ148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Tylko oswiadczenia dot 2 szkół i wkładu własnego</t>
        </r>
      </text>
    </comment>
    <comment ref="AQ184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Tylko oswiadczenia dot 2 szkół i wkładu własnego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Agata Siewierz</author>
    <author>Justyna Kopiec</author>
  </authors>
  <commentList>
    <comment ref="C9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Wniosek nr OA-OP.3146.11.140.2023 usunięty ze spisu spraw  (podwójnie zarejestrowany)</t>
        </r>
      </text>
    </comment>
    <comment ref="F13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1. wniosek organu prowadzacego
2. załącznik 1</t>
        </r>
      </text>
    </comment>
    <comment ref="AQ13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Agata Siewierz:</t>
        </r>
        <r>
          <rPr>
            <sz val="9"/>
            <color indexed="81"/>
            <rFont val="Tahoma"/>
            <charset val="1"/>
          </rPr>
          <t xml:space="preserve">
Brak:
1</t>
        </r>
      </text>
    </comment>
    <comment ref="F14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Agata Siewierz:</t>
        </r>
        <r>
          <rPr>
            <sz val="9"/>
            <color indexed="81"/>
            <rFont val="Tahoma"/>
            <family val="2"/>
            <charset val="238"/>
          </rPr>
          <t xml:space="preserve">
Wniosek organu na 2 szkoły, brak wniosku SP</t>
        </r>
      </text>
    </comment>
    <comment ref="Q28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Justyna Kopiec:</t>
        </r>
        <r>
          <rPr>
            <sz val="9"/>
            <color indexed="81"/>
            <rFont val="Tahoma"/>
            <family val="2"/>
            <charset val="238"/>
          </rPr>
          <t xml:space="preserve">
organ wpisał błędny</t>
        </r>
      </text>
    </comment>
  </commentList>
</comments>
</file>

<file path=xl/sharedStrings.xml><?xml version="1.0" encoding="utf-8"?>
<sst xmlns="http://schemas.openxmlformats.org/spreadsheetml/2006/main" count="15453" uniqueCount="3796">
  <si>
    <t>województwo śląskie</t>
  </si>
  <si>
    <t>ulica</t>
  </si>
  <si>
    <t>nr</t>
  </si>
  <si>
    <t>kod pocztowy</t>
  </si>
  <si>
    <t>miejscowość</t>
  </si>
  <si>
    <t>dane dotyczące szkoły</t>
  </si>
  <si>
    <t>wkład finansowy</t>
  </si>
  <si>
    <t>wkład rzeczowy</t>
  </si>
  <si>
    <t>wkład mieszany</t>
  </si>
  <si>
    <t>nr wniosku organu prowadzącego</t>
  </si>
  <si>
    <t>ponownie</t>
  </si>
  <si>
    <t>wniosek składany:</t>
  </si>
  <si>
    <t>AM</t>
  </si>
  <si>
    <t>DB</t>
  </si>
  <si>
    <t>AW</t>
  </si>
  <si>
    <t>KZ</t>
  </si>
  <si>
    <t>data wpływu do KO</t>
  </si>
  <si>
    <t>data wpływu do organu prowadzącego</t>
  </si>
  <si>
    <t>dział</t>
  </si>
  <si>
    <t>rozdział</t>
  </si>
  <si>
    <t>paragraf</t>
  </si>
  <si>
    <t>maksymalna kwota wparcia z BP</t>
  </si>
  <si>
    <t>maksymalny % dofinansowania</t>
  </si>
  <si>
    <t>minimalny % wkładu własnego</t>
  </si>
  <si>
    <t>sprawdzenie max % dotacji</t>
  </si>
  <si>
    <t>sprawdzenie min% wkładu własnego</t>
  </si>
  <si>
    <t>UWAGA! przekroczony limit dotacji</t>
  </si>
  <si>
    <t>% dotacji w całkowitych kosztach zadania</t>
  </si>
  <si>
    <t>% wkładu własnego w całkowitych kosztach zadania</t>
  </si>
  <si>
    <t>UWAGA! przekroczony % dotacji!!!</t>
  </si>
  <si>
    <t>UWAGA! za niski % wkładu własnego!!!</t>
  </si>
  <si>
    <t>sprawdzenie terminu wpływu wniosku dyrektora szkoły do organu prowadzącego</t>
  </si>
  <si>
    <t>sprawdzenie terminu wpływu wniosku organu prowadzącego do KO</t>
  </si>
  <si>
    <t>UWAGA! wniosek szkoły wpłynął po terminie</t>
  </si>
  <si>
    <t>UWAGA! wniosek organu wpłynął do KO po terminie</t>
  </si>
  <si>
    <t>nazwa szkoły</t>
  </si>
  <si>
    <t>koszt całkowity zadania 
[zł]</t>
  </si>
  <si>
    <t>wnioskowana kwota wsparcia finansowego z programu rządowego 
"Aktywna tablica"
 [zł]</t>
  </si>
  <si>
    <t>z wniosku organu prowadzącego</t>
  </si>
  <si>
    <t>z wniosku dyrektora szkoły do organu prowadzącego</t>
  </si>
  <si>
    <t>dane dotyczące organu</t>
  </si>
  <si>
    <t>nazwa organu prowadzącego</t>
  </si>
  <si>
    <t>pierwszy raz</t>
  </si>
  <si>
    <t>organ prowadzący:</t>
  </si>
  <si>
    <t>Załączniki</t>
  </si>
  <si>
    <t>- tak
- nie</t>
  </si>
  <si>
    <t>klasyfikacja budżetowa 
(dotyczy środków z dotacji celowej budżetu państwa)</t>
  </si>
  <si>
    <t>oceniał</t>
  </si>
  <si>
    <t>l. p.</t>
  </si>
  <si>
    <t>wnioskowana kwota wsparcia finansowego wszystkich wniosków</t>
  </si>
  <si>
    <t>razem</t>
  </si>
  <si>
    <t>razem z wszystkich wniosków</t>
  </si>
  <si>
    <t>pozostało 
środków</t>
  </si>
  <si>
    <t>organy wszystkie pojedynczo</t>
  </si>
  <si>
    <t>organy nie liczone</t>
  </si>
  <si>
    <t>organów razem</t>
  </si>
  <si>
    <t>negat</t>
  </si>
  <si>
    <t>pozytywny</t>
  </si>
  <si>
    <t>sprawdzenie koszt całkowity</t>
  </si>
  <si>
    <t>suma kontrolna szkół organów</t>
  </si>
  <si>
    <t>liczba wszystkich złożonych wniosków szkół</t>
  </si>
  <si>
    <t>RSPO</t>
  </si>
  <si>
    <t>wkład własny finansowy</t>
  </si>
  <si>
    <t>wkład własny rzeczowy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</si>
  <si>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</si>
  <si>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</si>
  <si>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</si>
  <si>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</si>
  <si>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</si>
  <si>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</si>
  <si>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</si>
  <si>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</si>
  <si>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</si>
  <si>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</si>
  <si>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nie</t>
  </si>
  <si>
    <t>% uczniów niepełnosprawnych (wniosek B1,B2,C)</t>
  </si>
  <si>
    <t>udział w projektach  -wsparcie placówek</t>
  </si>
  <si>
    <t>udział w projektach  - ENTER</t>
  </si>
  <si>
    <t>2017-2019</t>
  </si>
  <si>
    <t>SP</t>
  </si>
  <si>
    <t>typ szkoły SP,LO,T,BS-1,SOSW</t>
  </si>
  <si>
    <t>typ wniosku  (A, B,C)</t>
  </si>
  <si>
    <t>2020-2021</t>
  </si>
  <si>
    <t>Bielsko-Biała</t>
  </si>
  <si>
    <t>tak</t>
  </si>
  <si>
    <t>Katowice</t>
  </si>
  <si>
    <t>(JST, Fundacja, Stowarzyszenie, osoba fizyczna, osoba prawna)</t>
  </si>
  <si>
    <t>A</t>
  </si>
  <si>
    <t>Gliwice</t>
  </si>
  <si>
    <t>Częstochowa</t>
  </si>
  <si>
    <t>Rybnik</t>
  </si>
  <si>
    <t>Sosnowiec</t>
  </si>
  <si>
    <t>43-430</t>
  </si>
  <si>
    <t>Skoczów</t>
  </si>
  <si>
    <t>Bytom</t>
  </si>
  <si>
    <t>Poczta</t>
  </si>
  <si>
    <t>e-mail</t>
  </si>
  <si>
    <t>Gmina</t>
  </si>
  <si>
    <t>Powiat</t>
  </si>
  <si>
    <t>Telefon kontaktowy</t>
  </si>
  <si>
    <t>kontrola całkowitej kwoty zadania</t>
  </si>
  <si>
    <t>C</t>
  </si>
  <si>
    <t>osoba odpowiedzialna,                 nr telefonu</t>
  </si>
  <si>
    <t>programy tak</t>
  </si>
  <si>
    <t>kwota negaty</t>
  </si>
  <si>
    <t>kwota pozytywy</t>
  </si>
  <si>
    <t>kwota zakwalifikowane</t>
  </si>
  <si>
    <t xml:space="preserve">przyznane środki </t>
  </si>
  <si>
    <t>wniosków</t>
  </si>
  <si>
    <t>zakwalifikowane</t>
  </si>
  <si>
    <t>przyznane środki</t>
  </si>
  <si>
    <t>wykorzystano</t>
  </si>
  <si>
    <t>pozostało do wykorzystania</t>
  </si>
  <si>
    <t>w tym 347 pozytywnych</t>
  </si>
  <si>
    <t>+</t>
  </si>
  <si>
    <t>kwota wsparcia</t>
  </si>
  <si>
    <t>B z programami</t>
  </si>
  <si>
    <t>B bez programów ale 
% uczniów większy niż 20</t>
  </si>
  <si>
    <t>potrzeba jak mają wejść 20%</t>
  </si>
  <si>
    <t>kwota dotacji na woj. w 2023</t>
  </si>
  <si>
    <t>Krzywa</t>
  </si>
  <si>
    <t>8B</t>
  </si>
  <si>
    <t>kontaktukarolci@gmail.com</t>
  </si>
  <si>
    <t>cieszyński</t>
  </si>
  <si>
    <t xml:space="preserve">Potest Sp. z. o. /Centrum Edukacji </t>
  </si>
  <si>
    <t>1/2023</t>
  </si>
  <si>
    <t>Dagmara Wojtas
668287003</t>
  </si>
  <si>
    <t>2/2023</t>
  </si>
  <si>
    <t>Gmina Dąbrowa Zielona</t>
  </si>
  <si>
    <t>Plac Kościuszki</t>
  </si>
  <si>
    <t>42-265</t>
  </si>
  <si>
    <t>Dąbrowa Zielona</t>
  </si>
  <si>
    <t>Małgorzata Gonera
34/355-150-18 wew. 49</t>
  </si>
  <si>
    <t>Szkoła Podsatwowa im. W. Broniewskiego w Dąbrowie Zielonej</t>
  </si>
  <si>
    <t xml:space="preserve">Pl. Kościuszki </t>
  </si>
  <si>
    <t>49</t>
  </si>
  <si>
    <t>sp@dabrowazielona.pl</t>
  </si>
  <si>
    <t>częstochowski</t>
  </si>
  <si>
    <t>B</t>
  </si>
  <si>
    <t>Nowoczesny Nauczyciel; VIII edycja</t>
  </si>
  <si>
    <t>JST</t>
  </si>
  <si>
    <t>osoba prawna</t>
  </si>
  <si>
    <t>status wniosku szkoły
(pozytywny,negatywny)</t>
  </si>
  <si>
    <t>3/2023</t>
  </si>
  <si>
    <t>Słoneczna Kraina Racibórz Sp. z o. o.</t>
  </si>
  <si>
    <t>18</t>
  </si>
  <si>
    <t>31-234</t>
  </si>
  <si>
    <t>Kraków-Krowodrza</t>
  </si>
  <si>
    <t>Witold Sporysz
793435222</t>
  </si>
  <si>
    <t>witoldsporysz@gmail.com</t>
  </si>
  <si>
    <t>m.gonera@dabrowazielona.pl</t>
  </si>
  <si>
    <t>Niepubliczna Szkoła Podstawowa Słoneczna Kraina w Raciborzu</t>
  </si>
  <si>
    <t>Lwowska</t>
  </si>
  <si>
    <t>9</t>
  </si>
  <si>
    <t>47-400</t>
  </si>
  <si>
    <t>Racibórz</t>
  </si>
  <si>
    <t>mmruk.otulak@gmail.com</t>
  </si>
  <si>
    <t>Lekcja:Enter!</t>
  </si>
  <si>
    <t>raciborski</t>
  </si>
  <si>
    <t>4/2023</t>
  </si>
  <si>
    <t>Gmina Rajcza</t>
  </si>
  <si>
    <t>Górska</t>
  </si>
  <si>
    <t>1</t>
  </si>
  <si>
    <t>34-370</t>
  </si>
  <si>
    <t>Rajcza</t>
  </si>
  <si>
    <t>Anna Kocoń
507814691</t>
  </si>
  <si>
    <t>a.kocon@rajcza.com.pl</t>
  </si>
  <si>
    <t>Szkoła Podstawowa im. K. Wojtyły w Rycerce Górnej</t>
  </si>
  <si>
    <t>183</t>
  </si>
  <si>
    <t>Rycerka Górna</t>
  </si>
  <si>
    <t>irena.bogdal@wp.pl</t>
  </si>
  <si>
    <t>Irena Bogdał
501038884</t>
  </si>
  <si>
    <t>"Lekcja enter" to lekcja przyszłości</t>
  </si>
  <si>
    <t>5/2023</t>
  </si>
  <si>
    <t>6/2023</t>
  </si>
  <si>
    <t>7/2023</t>
  </si>
  <si>
    <t>Stowarzyszenie Rozwoju Dzielnicy Sudół</t>
  </si>
  <si>
    <t>Kornela Makuszyńskiego</t>
  </si>
  <si>
    <t>Joanna Karpińska-Urbas
664046547</t>
  </si>
  <si>
    <t>sekretariat@katolickasp.pl</t>
  </si>
  <si>
    <t>Katolicka Niepubliczna Szkoła Podstawowa im. bł. Jana Pawła II</t>
  </si>
  <si>
    <t xml:space="preserve">Kornela Makuszyńskiego </t>
  </si>
  <si>
    <t>Stanisława Lenczyk
605906879</t>
  </si>
  <si>
    <t>stowarzyszenie</t>
  </si>
  <si>
    <t>Fundacja Impare</t>
  </si>
  <si>
    <t>Żwirki i Wigury</t>
  </si>
  <si>
    <t>6/14</t>
  </si>
  <si>
    <t>42-217</t>
  </si>
  <si>
    <t>Małgorzata Ignasiak</t>
  </si>
  <si>
    <t>T</t>
  </si>
  <si>
    <t>Technikum dla Młodzieży "COSINUS" w Katowicach</t>
  </si>
  <si>
    <t>Adama Mickiewicza</t>
  </si>
  <si>
    <t>3</t>
  </si>
  <si>
    <t>40-092</t>
  </si>
  <si>
    <t>a.kolacz@cosinus.pl</t>
  </si>
  <si>
    <t>Adrian Kołacz
512109590</t>
  </si>
  <si>
    <t>fundacja</t>
  </si>
  <si>
    <t>8/2023</t>
  </si>
  <si>
    <t>brak</t>
  </si>
  <si>
    <t>Uczelnia Korczaka - Akademia Nauk Stosowanych</t>
  </si>
  <si>
    <t>Pandy</t>
  </si>
  <si>
    <t>13</t>
  </si>
  <si>
    <t>02-202</t>
  </si>
  <si>
    <t>Warszawa</t>
  </si>
  <si>
    <t>Korczakowska Szkoła Marzeń w Katowicach</t>
  </si>
  <si>
    <t>Katowicka</t>
  </si>
  <si>
    <t>40-173</t>
  </si>
  <si>
    <t>kontakt@katowice-ksm.pl</t>
  </si>
  <si>
    <t>Katarzyna Kania
695100330</t>
  </si>
  <si>
    <t>Gmina Świnna</t>
  </si>
  <si>
    <t>Wspólna</t>
  </si>
  <si>
    <t>34-331</t>
  </si>
  <si>
    <t>Świnna</t>
  </si>
  <si>
    <t>Barbara Pwlus
338639512</t>
  </si>
  <si>
    <t>ksiegowosc@swinna.pl</t>
  </si>
  <si>
    <t>Szkoła Podstawowa im. Marii Skłodowskiej-Curie w Świnnej</t>
  </si>
  <si>
    <t>58</t>
  </si>
  <si>
    <t>zsp.swi@swinna.pl</t>
  </si>
  <si>
    <t>Mirosław Dybczak
698361958</t>
  </si>
  <si>
    <t>80150</t>
  </si>
  <si>
    <t>2030</t>
  </si>
  <si>
    <t>Renata Hasikowska
604616387</t>
  </si>
  <si>
    <t>Marzena Mruk-Otulak
793435220</t>
  </si>
  <si>
    <t>lenczyks@katolickasp.pl</t>
  </si>
  <si>
    <t>żywiecki</t>
  </si>
  <si>
    <t>nd</t>
  </si>
  <si>
    <t>9/2023</t>
  </si>
  <si>
    <t>10/2023</t>
  </si>
  <si>
    <t>11/2023</t>
  </si>
  <si>
    <t>12/2023</t>
  </si>
  <si>
    <t>13/2023</t>
  </si>
  <si>
    <t>14/2023</t>
  </si>
  <si>
    <t>Fundacja Duo</t>
  </si>
  <si>
    <t xml:space="preserve">K. Herwina-Piątka  </t>
  </si>
  <si>
    <t>Agnieszka Romanek
722366054</t>
  </si>
  <si>
    <t>agnieszkaromanek68@gmail.com</t>
  </si>
  <si>
    <t>Sól-Kiczora</t>
  </si>
  <si>
    <t>297</t>
  </si>
  <si>
    <t>teresa_cza@poczta.onet.pl</t>
  </si>
  <si>
    <t>Teresa Czupajło
535716506</t>
  </si>
  <si>
    <t>"Lekcja Enter"</t>
  </si>
  <si>
    <t xml:space="preserve">STM Sp. z o. o. </t>
  </si>
  <si>
    <t>Nadrzeczna</t>
  </si>
  <si>
    <t>7</t>
  </si>
  <si>
    <t>42-202</t>
  </si>
  <si>
    <t>Jarosław Swatek
513184892</t>
  </si>
  <si>
    <t>jaroslaw.swatek@op.pl</t>
  </si>
  <si>
    <t>Technikum STM w Częstochowie</t>
  </si>
  <si>
    <t>mbugara@wp.pl</t>
  </si>
  <si>
    <t>Mariusz Bugara
513184891</t>
  </si>
  <si>
    <t>Dominika Brzezinka</t>
  </si>
  <si>
    <t>Osińska</t>
  </si>
  <si>
    <t>80</t>
  </si>
  <si>
    <t>44-240</t>
  </si>
  <si>
    <t>Żory</t>
  </si>
  <si>
    <t>Marta Suska
503920122</t>
  </si>
  <si>
    <t>biuro@anglojezyczna.pl</t>
  </si>
  <si>
    <t>Prywatna Anglojęzyczna Szkoła Podstawowa</t>
  </si>
  <si>
    <t>54</t>
  </si>
  <si>
    <t>44-200</t>
  </si>
  <si>
    <t>osoba fizyczna</t>
  </si>
  <si>
    <t>Gmina Goczałkowice-Zdrój</t>
  </si>
  <si>
    <t>Szkolna</t>
  </si>
  <si>
    <t>43-230</t>
  </si>
  <si>
    <t>Goczałkowice-Zdrój</t>
  </si>
  <si>
    <t>Anna Obetkon
327362413</t>
  </si>
  <si>
    <t>anna.obetkon@goczalkowicezdroj.pl</t>
  </si>
  <si>
    <t xml:space="preserve">Szkoła Podstawowa nr 1 </t>
  </si>
  <si>
    <t>Powstańców Śląskich</t>
  </si>
  <si>
    <t>pszczyński</t>
  </si>
  <si>
    <t>szkola@sp1goczalkowice.pl</t>
  </si>
  <si>
    <t>Beata Smolarek
606946906</t>
  </si>
  <si>
    <t>Gmina Jejkowice</t>
  </si>
  <si>
    <t>Główna</t>
  </si>
  <si>
    <t>38A</t>
  </si>
  <si>
    <t>44-290</t>
  </si>
  <si>
    <t>Jejkowice</t>
  </si>
  <si>
    <t>Jadwiga Zimoch
324302002 w. 33</t>
  </si>
  <si>
    <t>sekretariat@jejkowice.pl</t>
  </si>
  <si>
    <t>42</t>
  </si>
  <si>
    <t>ksiegowosc@zsp.jejkowice.pl</t>
  </si>
  <si>
    <t>Anna Porwoł
324302562</t>
  </si>
  <si>
    <t>rybnicki</t>
  </si>
  <si>
    <t>Gmina Bojszowy</t>
  </si>
  <si>
    <t>Sierpowa</t>
  </si>
  <si>
    <t>38</t>
  </si>
  <si>
    <t>43-220</t>
  </si>
  <si>
    <t>Gaikowa</t>
  </si>
  <si>
    <t>Bojszowy</t>
  </si>
  <si>
    <t>Urszula Pomietło</t>
  </si>
  <si>
    <t>urszula.pomietlo@bojszowy.pl</t>
  </si>
  <si>
    <t>stasiaw70@gmail.com</t>
  </si>
  <si>
    <t>Stanisława Więcek
603683783</t>
  </si>
  <si>
    <t xml:space="preserve"> bieruńsko-lędziński</t>
  </si>
  <si>
    <t>"Lekcja: Enter"</t>
  </si>
  <si>
    <t>15/2023</t>
  </si>
  <si>
    <t>16/2023</t>
  </si>
  <si>
    <t>17/2023</t>
  </si>
  <si>
    <t>Fundacja Ekologiczna-Wychowanie i Sztuka "Elementarz"</t>
  </si>
  <si>
    <t>Studencka</t>
  </si>
  <si>
    <t>40-743</t>
  </si>
  <si>
    <t>Kamila Smozik
325257938</t>
  </si>
  <si>
    <t>sekretariat@elementarz.edu.pl</t>
  </si>
  <si>
    <t>Edukacyjna</t>
  </si>
  <si>
    <t>22</t>
  </si>
  <si>
    <t>42-425</t>
  </si>
  <si>
    <t>Siemoszyce</t>
  </si>
  <si>
    <t>sp.siemoszyce@elementarz.edu.pl</t>
  </si>
  <si>
    <t>Anna Ciszowska-Osys
602706946</t>
  </si>
  <si>
    <t>Kroczyce</t>
  </si>
  <si>
    <t>zawiercieński</t>
  </si>
  <si>
    <t>18/2023</t>
  </si>
  <si>
    <t>19/2023</t>
  </si>
  <si>
    <t>20/2023</t>
  </si>
  <si>
    <t>Gmina Mykanów</t>
  </si>
  <si>
    <t>Samorządowa</t>
  </si>
  <si>
    <t>42-233</t>
  </si>
  <si>
    <t>Mykanów</t>
  </si>
  <si>
    <t>Aneta Bator
343288034</t>
  </si>
  <si>
    <t>oswiata@mykanow.pl</t>
  </si>
  <si>
    <t>Słoneczna</t>
  </si>
  <si>
    <t>Klonowa</t>
  </si>
  <si>
    <t>144</t>
  </si>
  <si>
    <t>6/8</t>
  </si>
  <si>
    <t>Borowno-Kolonia</t>
  </si>
  <si>
    <t>zspmykanow@gmail.com</t>
  </si>
  <si>
    <t>Lidia Kiedrzynek
605044318</t>
  </si>
  <si>
    <t xml:space="preserve">Mykanów </t>
  </si>
  <si>
    <t>"Śląskie z TIK"</t>
  </si>
  <si>
    <t>sekretariat@szkolaborowno.pl</t>
  </si>
  <si>
    <t>Artur Rybaniec
511711072</t>
  </si>
  <si>
    <t>"Lekcja: Enter.zip"</t>
  </si>
  <si>
    <t>Gmina Lędziny</t>
  </si>
  <si>
    <t>Lędzińska</t>
  </si>
  <si>
    <t>55</t>
  </si>
  <si>
    <t>43-143</t>
  </si>
  <si>
    <t xml:space="preserve">Lędziny </t>
  </si>
  <si>
    <t>Grażyna Jarema
322166511 w. 153</t>
  </si>
  <si>
    <t>oswiata@ledziny.pl</t>
  </si>
  <si>
    <t>Szkoła Podstawowa nr 4 im. Św. Barbary w Lędzinach</t>
  </si>
  <si>
    <t>Paderewskiego</t>
  </si>
  <si>
    <t>5</t>
  </si>
  <si>
    <t>43-140</t>
  </si>
  <si>
    <t>Lędziny</t>
  </si>
  <si>
    <t>43-144</t>
  </si>
  <si>
    <t>Goławiecka</t>
  </si>
  <si>
    <t>36</t>
  </si>
  <si>
    <t>spoi1@ledziny.pl</t>
  </si>
  <si>
    <t>Anna Truty
504066797</t>
  </si>
  <si>
    <t>bieruńsko-lędziński</t>
  </si>
  <si>
    <t>zs@ledziny.pl</t>
  </si>
  <si>
    <t>Maria Horst
600514036</t>
  </si>
  <si>
    <t>"Zdalna Szkoła", "Zdalna Szkoła +"/
"Cyfrowa szkoła", "Szkoła kompetencji-województwo śląskie"</t>
  </si>
  <si>
    <t>Dominika Brzezinka
Jakub Stryczek</t>
  </si>
  <si>
    <t>Za Targiem</t>
  </si>
  <si>
    <t>15</t>
  </si>
  <si>
    <t>Jakub Stryczek
792025401</t>
  </si>
  <si>
    <t>sphoryzont@gmail.com</t>
  </si>
  <si>
    <t>Szkoła Podstawowa Horyzont</t>
  </si>
  <si>
    <t>jacobs26@interia.pl</t>
  </si>
  <si>
    <t>21/2023</t>
  </si>
  <si>
    <t>22/2023</t>
  </si>
  <si>
    <t>23/2023</t>
  </si>
  <si>
    <t>24/2023</t>
  </si>
  <si>
    <t>25/2023</t>
  </si>
  <si>
    <t>26/2023</t>
  </si>
  <si>
    <t>M.Żory</t>
  </si>
  <si>
    <t>M.Rybnik</t>
  </si>
  <si>
    <t>M.Katowice</t>
  </si>
  <si>
    <t>Gmina Bestwina</t>
  </si>
  <si>
    <t>Krakowska</t>
  </si>
  <si>
    <t>111</t>
  </si>
  <si>
    <t>43-512</t>
  </si>
  <si>
    <t>Bestwina</t>
  </si>
  <si>
    <t>Iwona Bała
322157714</t>
  </si>
  <si>
    <t>ibala@bestwina.pl</t>
  </si>
  <si>
    <t>2</t>
  </si>
  <si>
    <t>anienas@interia.pl</t>
  </si>
  <si>
    <t>Anna Pycia
723899237</t>
  </si>
  <si>
    <t>bielski</t>
  </si>
  <si>
    <t>"Lekcja:Enter"</t>
  </si>
  <si>
    <t>Irządze</t>
  </si>
  <si>
    <t>124</t>
  </si>
  <si>
    <t>42-446</t>
  </si>
  <si>
    <t>Katarzyna Dylewska
343543009 w. 23</t>
  </si>
  <si>
    <t>kdylewska@irzadze.pl</t>
  </si>
  <si>
    <t>Szkoła Podstawowa im. Jana Ledwocha w Irządzach</t>
  </si>
  <si>
    <t>126</t>
  </si>
  <si>
    <t>sp.irzadze@vp.pl</t>
  </si>
  <si>
    <t>Jerzy Warzecha
797410303</t>
  </si>
  <si>
    <t>2023</t>
  </si>
  <si>
    <t>4240</t>
  </si>
  <si>
    <t>Gmina Niegowa</t>
  </si>
  <si>
    <t>Niegowa</t>
  </si>
  <si>
    <t>Sobieskiego</t>
  </si>
  <si>
    <t>42-320</t>
  </si>
  <si>
    <t>Maria Kot
343151020 w. 115</t>
  </si>
  <si>
    <t>gzeas.niegowa@vp.pl</t>
  </si>
  <si>
    <t>Szkoła Podstawowa w Ludwinowie</t>
  </si>
  <si>
    <t>Ludwinów</t>
  </si>
  <si>
    <t>szkola.ludwinow@interia.pl</t>
  </si>
  <si>
    <t>Ewa Golibroda
343154575</t>
  </si>
  <si>
    <t>myszkowski</t>
  </si>
  <si>
    <t>Lekcja Enter</t>
  </si>
  <si>
    <t>Gmina Kochanowice</t>
  </si>
  <si>
    <t>Wolności</t>
  </si>
  <si>
    <t>42-713</t>
  </si>
  <si>
    <t>Kochanowice</t>
  </si>
  <si>
    <t>Agnieszka Naporowska
343533100 w. 114</t>
  </si>
  <si>
    <t>oswiata@kochanowice.pl</t>
  </si>
  <si>
    <t>Publiczna Szkoła Podstawowa im. Karola Miarki w Kochanowicach w Zespole Szkół w Kochanowicach</t>
  </si>
  <si>
    <t>Publiczna Szkoła Podstawowa im. Konstantego Damrota w Lubecku</t>
  </si>
  <si>
    <t>Parkowa</t>
  </si>
  <si>
    <t>45</t>
  </si>
  <si>
    <t>8</t>
  </si>
  <si>
    <t>zspkochcice@wp.pl</t>
  </si>
  <si>
    <t>Cezary Białas
343533630</t>
  </si>
  <si>
    <t>lubliniecki</t>
  </si>
  <si>
    <t>Lekcja Enter 2021</t>
  </si>
  <si>
    <t>alicja.babiuch@gmail.com
mariusz.koza@poczta.onet.pl</t>
  </si>
  <si>
    <t>Alicja Babiuch
608062868
Mariusz Koza
694380034</t>
  </si>
  <si>
    <t>Lekcja.Enter.zip
Nowoczesny Nauczyciel VIII edycja</t>
  </si>
  <si>
    <t>Lipska</t>
  </si>
  <si>
    <t>21</t>
  </si>
  <si>
    <t>42-700</t>
  </si>
  <si>
    <t>Lubecko</t>
  </si>
  <si>
    <t>gimlubecko@op.pl</t>
  </si>
  <si>
    <t>Monika Kukowska
343562909</t>
  </si>
  <si>
    <t>Pietrowice Wielkie</t>
  </si>
  <si>
    <t>27/2023</t>
  </si>
  <si>
    <t>28/2023</t>
  </si>
  <si>
    <t xml:space="preserve">Gmina Pietrowice Wielkie </t>
  </si>
  <si>
    <t>47-480</t>
  </si>
  <si>
    <t>Pietowice Wielkie</t>
  </si>
  <si>
    <t>Cecylia Pawlasek
324198075 w. 114</t>
  </si>
  <si>
    <t>oswiata@pietrowicewielkie.com.pl</t>
  </si>
  <si>
    <t>Szkoła Podstawowa im. Marii Skłodowskiej-Curie w Pietrowicach Wielkich</t>
  </si>
  <si>
    <t>Szkoła Podstawowa w Krowiarkach w Zespole Szkolno-Przedszkolnym w Krowiarkach</t>
  </si>
  <si>
    <t>Konopnickiej</t>
  </si>
  <si>
    <t>19</t>
  </si>
  <si>
    <t>Krowiarki</t>
  </si>
  <si>
    <t>zespolpietr@gmail.com</t>
  </si>
  <si>
    <t>Jacek Pierzchała
501036048</t>
  </si>
  <si>
    <t>Lekcja:Enter.Zip</t>
  </si>
  <si>
    <t>miro.zdalny@gmail.com</t>
  </si>
  <si>
    <t>Mirosław Otręba
501287684</t>
  </si>
  <si>
    <t>29/2023</t>
  </si>
  <si>
    <t>30/2023</t>
  </si>
  <si>
    <t>31/2023</t>
  </si>
  <si>
    <t>32/2023</t>
  </si>
  <si>
    <t>Gmina Imielin</t>
  </si>
  <si>
    <t>81</t>
  </si>
  <si>
    <t>41-407</t>
  </si>
  <si>
    <t>Imielin</t>
  </si>
  <si>
    <t>Magdalena Szendera
322254136</t>
  </si>
  <si>
    <t>ezks@imielin.pl</t>
  </si>
  <si>
    <t>Szkoła Podstawowa nr 1 im. Powstańców Śląskich w Imielinie</t>
  </si>
  <si>
    <t>W. Sapety</t>
  </si>
  <si>
    <t>Szkoła Podstawowa nr 2 im. Kardynała Stefana Wyszyńskiego w Imielinie</t>
  </si>
  <si>
    <t>K. Miarki</t>
  </si>
  <si>
    <t>anna.kubica@sp1.imielin.pl</t>
  </si>
  <si>
    <t>Anna Kubica
506038617</t>
  </si>
  <si>
    <t>ewelina.rozmus@sp2.imielin.pl</t>
  </si>
  <si>
    <t>Ewelina Rozmus
609233533</t>
  </si>
  <si>
    <t>tak:2023</t>
  </si>
  <si>
    <t>33/2023</t>
  </si>
  <si>
    <t>34/2023</t>
  </si>
  <si>
    <t>35/2023</t>
  </si>
  <si>
    <t>36/2023</t>
  </si>
  <si>
    <t>Gmina Jeleśnia</t>
  </si>
  <si>
    <t>Plebańska</t>
  </si>
  <si>
    <t>34-340</t>
  </si>
  <si>
    <t>Jeleśnia</t>
  </si>
  <si>
    <t>Marta Waligóra
338630709</t>
  </si>
  <si>
    <t>mwaligora@jelesnia.pl</t>
  </si>
  <si>
    <t>Szkoła Podstawowa w Zespole Szkół nr 3 im. Jana Pawła II w Krzyżowej</t>
  </si>
  <si>
    <t>Szkoła Podstawowa im. Janusza Korczaka w Zespole Szkół nr 4 w Sopotni Wielkiej</t>
  </si>
  <si>
    <t>Szkoła Podstawowa w Sopotni Małej w Zespole Szkół nr 6 w Sopotni Małej</t>
  </si>
  <si>
    <t>Rynek</t>
  </si>
  <si>
    <t>Żywiecka</t>
  </si>
  <si>
    <t>Jana Kazimierza</t>
  </si>
  <si>
    <t>11</t>
  </si>
  <si>
    <t>17</t>
  </si>
  <si>
    <t>298</t>
  </si>
  <si>
    <t>201</t>
  </si>
  <si>
    <t>100</t>
  </si>
  <si>
    <t>217</t>
  </si>
  <si>
    <t>34-335</t>
  </si>
  <si>
    <t>Krzyżowa</t>
  </si>
  <si>
    <t>Sopotnia Wielka</t>
  </si>
  <si>
    <t>Sopotnia Mała</t>
  </si>
  <si>
    <t>Pewel Wielka</t>
  </si>
  <si>
    <t>Przyborów</t>
  </si>
  <si>
    <t>sp1jel@op.pl</t>
  </si>
  <si>
    <t>Małgorzata Falisz
508271824</t>
  </si>
  <si>
    <t>Jak motywować w kształceniu na odległość", "Teams zadawanie zadań"</t>
  </si>
  <si>
    <t>gimn2@wp.pl</t>
  </si>
  <si>
    <t>Krystyna Wójciak
602640105</t>
  </si>
  <si>
    <t>"Nauczyciel przygotowany do zdalnej Edukacji", ….
Lekcja Enter</t>
  </si>
  <si>
    <t>szkolakrzyzowa@o2.pl</t>
  </si>
  <si>
    <t>Marian Makuch
691915020</t>
  </si>
  <si>
    <t>"Nauczyciel przygotowany do zdalnej Edukacji", Innowacyjne i kreatywne wykorzystanie zasobów i środowisk  cyfrowych w peacy edukacyjnej"</t>
  </si>
  <si>
    <t>r.ducin@poczta.onet.pl</t>
  </si>
  <si>
    <t>Ryszard Ducin
517818698</t>
  </si>
  <si>
    <t>zsnr6@onet.eu</t>
  </si>
  <si>
    <t>Danuta Cul
502915916</t>
  </si>
  <si>
    <t>zs8pewelw@o2.pl</t>
  </si>
  <si>
    <t>Lucyna Słowik
501103151</t>
  </si>
  <si>
    <t>"Nauczyciel przygotowany do zdalnej Edukacji", ….
Lekcja Enter.zip"</t>
  </si>
  <si>
    <t>zs7przyborow@poczta.onet.pl</t>
  </si>
  <si>
    <t>Tomasz Pełka
660780640</t>
  </si>
  <si>
    <t>38/2023</t>
  </si>
  <si>
    <t>39/2023</t>
  </si>
  <si>
    <t>40/2023</t>
  </si>
  <si>
    <t>Gmina Ożarowice</t>
  </si>
  <si>
    <t>Dworcowa</t>
  </si>
  <si>
    <t>42-625</t>
  </si>
  <si>
    <t>Ożarowice</t>
  </si>
  <si>
    <t>Agata Nizioł
323939011</t>
  </si>
  <si>
    <t>sekretariat@cuwo.pl</t>
  </si>
  <si>
    <t>Szkoła Podstawowa im. Michała Okurzałego w Tąpkowicach</t>
  </si>
  <si>
    <t>Szkoła Podstawowa im. Jana Pawła II w Zdenku</t>
  </si>
  <si>
    <t>Kopernika</t>
  </si>
  <si>
    <t>42-624</t>
  </si>
  <si>
    <t>Tapkowice</t>
  </si>
  <si>
    <t>Zdenek</t>
  </si>
  <si>
    <t>sp.tapkowice@gzoiw.pl</t>
  </si>
  <si>
    <t>Mariola Studniarz
503174985</t>
  </si>
  <si>
    <t>tarnogórski</t>
  </si>
  <si>
    <t>To lekcja przyszłości</t>
  </si>
  <si>
    <t>sp.zdenek@gzoiw.pl</t>
  </si>
  <si>
    <t>Agnieszka Duda
3239390529</t>
  </si>
  <si>
    <t>41/2023</t>
  </si>
  <si>
    <t>42/2023</t>
  </si>
  <si>
    <t>43/2023</t>
  </si>
  <si>
    <t>Gmina Goleszów</t>
  </si>
  <si>
    <t>1 Maja</t>
  </si>
  <si>
    <t>43-440</t>
  </si>
  <si>
    <t>Goleszów</t>
  </si>
  <si>
    <t>Joanna Macura
668082209</t>
  </si>
  <si>
    <t>ir@goleszow.pl</t>
  </si>
  <si>
    <t>Szkoła Podstawowa w Goleszowie</t>
  </si>
  <si>
    <t>Szkoła Podstawowa im. Pawła Stalmacha w Bażanowicach</t>
  </si>
  <si>
    <t>Cisowa</t>
  </si>
  <si>
    <t>Cieszyńska</t>
  </si>
  <si>
    <t>79</t>
  </si>
  <si>
    <t>4</t>
  </si>
  <si>
    <t>Bażanowice</t>
  </si>
  <si>
    <t>Cisownica</t>
  </si>
  <si>
    <t>Dzięgielów</t>
  </si>
  <si>
    <t>spgoleszow@oswiata.goleszow.info.pl</t>
  </si>
  <si>
    <t>Mariola Lapczyk
334790524</t>
  </si>
  <si>
    <t>spbazanowice@oswiata.goleszow.info.pl</t>
  </si>
  <si>
    <t>Renata Chamera-Wójcik
338528349</t>
  </si>
  <si>
    <t>p.misiarz@oswiata.goleszow.info.pl</t>
  </si>
  <si>
    <t>Przemysław Misiarz
602154368</t>
  </si>
  <si>
    <t>k.bogdal@oswiata.goleszow.info.pl</t>
  </si>
  <si>
    <t>Katarzyna Bogdał
601410282</t>
  </si>
  <si>
    <t>44/2023</t>
  </si>
  <si>
    <t>45/2023</t>
  </si>
  <si>
    <t>46/2023</t>
  </si>
  <si>
    <t>Studium Przedsiębiorczości MAGO Sp. z o. o.</t>
  </si>
  <si>
    <t>Legionów</t>
  </si>
  <si>
    <t>43-300</t>
  </si>
  <si>
    <t>sekretariat@mago.edu.pl</t>
  </si>
  <si>
    <t>LO</t>
  </si>
  <si>
    <t>M. Bielsko-Biała</t>
  </si>
  <si>
    <t>80120</t>
  </si>
  <si>
    <t>2830</t>
  </si>
  <si>
    <t>Akademia Edukacji Zdalnej
Lekcja:Enter.Zip</t>
  </si>
  <si>
    <t>47/2023</t>
  </si>
  <si>
    <t>Gmina Węgierska Górka</t>
  </si>
  <si>
    <t>Zielona</t>
  </si>
  <si>
    <t>43</t>
  </si>
  <si>
    <t>34-350</t>
  </si>
  <si>
    <t>Węgierska Górka</t>
  </si>
  <si>
    <t>Maciej Brzezicki
784850715</t>
  </si>
  <si>
    <t>Lucyna Nowak
338609776
601888917</t>
  </si>
  <si>
    <t>Szkoła Podstawowa im. Partyzantów Polskich w Żabnicy</t>
  </si>
  <si>
    <t>6</t>
  </si>
  <si>
    <t>kotarba@autograf.pl</t>
  </si>
  <si>
    <t>Barbara Grajcar-Kania
692298637</t>
  </si>
  <si>
    <t>48/2023</t>
  </si>
  <si>
    <t>wg.gzeas@tenit.com.pl</t>
  </si>
  <si>
    <t>Gmina Knurów</t>
  </si>
  <si>
    <t>dr Floriana Ogana</t>
  </si>
  <si>
    <t>44-190</t>
  </si>
  <si>
    <t>Knurów</t>
  </si>
  <si>
    <t>Monika Skupień
322352704</t>
  </si>
  <si>
    <t>ms@knurow.edu.pl</t>
  </si>
  <si>
    <t>Stefana Batorego</t>
  </si>
  <si>
    <t>44-194</t>
  </si>
  <si>
    <t>zsp3@knurow.edu.pl</t>
  </si>
  <si>
    <t>Barbara Hankus
664705820</t>
  </si>
  <si>
    <t>gliwicki</t>
  </si>
  <si>
    <t>49/2023</t>
  </si>
  <si>
    <t>Katarzyna Wesołowska</t>
  </si>
  <si>
    <t>Olszówka</t>
  </si>
  <si>
    <t>24A</t>
  </si>
  <si>
    <t>Katarzyna Wesołowska
507183879</t>
  </si>
  <si>
    <t>kasiawesolowska@gmail.com</t>
  </si>
  <si>
    <t>spelf.wesolowski@gmail.com</t>
  </si>
  <si>
    <t>Ryszard Wesołowski
608535331</t>
  </si>
  <si>
    <t>Szkoła Podstawowa ELF</t>
  </si>
  <si>
    <t>szkolapodstawowaelf@gmail.com</t>
  </si>
  <si>
    <t>Izabela Łobaza
533322271</t>
  </si>
  <si>
    <t>Prowincja Polska Zgromadzenia Córek Bożej Miłości "Instytut Marii"</t>
  </si>
  <si>
    <t>Pędzichów</t>
  </si>
  <si>
    <t>16</t>
  </si>
  <si>
    <t>31-152</t>
  </si>
  <si>
    <t>Justyna Lampa
503557948</t>
  </si>
  <si>
    <t>dyrektor@szkolacbm.pl</t>
  </si>
  <si>
    <t>W. Broniewskiego</t>
  </si>
  <si>
    <t>mci@szkolacbm.pl</t>
  </si>
  <si>
    <t>Agnieszka Danielec
509274306</t>
  </si>
  <si>
    <t>50/2023</t>
  </si>
  <si>
    <t>51/2023</t>
  </si>
  <si>
    <t>Gmina Pszów</t>
  </si>
  <si>
    <t>Pszowska</t>
  </si>
  <si>
    <t>534</t>
  </si>
  <si>
    <t>44-370</t>
  </si>
  <si>
    <t>Pszów</t>
  </si>
  <si>
    <t>Joanna Cyran
327160824</t>
  </si>
  <si>
    <t>jcyran@pszow.pl</t>
  </si>
  <si>
    <t>Szkoła Podstawowa nr 1 w Pszowie</t>
  </si>
  <si>
    <t>R. Traugutta</t>
  </si>
  <si>
    <t>12</t>
  </si>
  <si>
    <t>dyrektorsp1@pszow.pl</t>
  </si>
  <si>
    <t>Jacek Sowa
608209096</t>
  </si>
  <si>
    <t>wodzisławski</t>
  </si>
  <si>
    <t>Gmina Pyskowice</t>
  </si>
  <si>
    <t>Strzelców Bytomskich</t>
  </si>
  <si>
    <t>44-120</t>
  </si>
  <si>
    <t>Pyskowice</t>
  </si>
  <si>
    <t>Grazyna Wiszniewska-Mistur
323326041</t>
  </si>
  <si>
    <t>cuw@cuw.pyskowice.pl</t>
  </si>
  <si>
    <t>katarzyna.makowska@sp3pyskowice.pl</t>
  </si>
  <si>
    <t>Katarzyna Makowska
503948260</t>
  </si>
  <si>
    <t>52/2023</t>
  </si>
  <si>
    <t>53/2023</t>
  </si>
  <si>
    <t>54/2023</t>
  </si>
  <si>
    <t>55/2023</t>
  </si>
  <si>
    <t>56/2023</t>
  </si>
  <si>
    <t>Gmina Lipowa</t>
  </si>
  <si>
    <t>Wiejska</t>
  </si>
  <si>
    <t>44</t>
  </si>
  <si>
    <t>34-324</t>
  </si>
  <si>
    <t>Lipowa</t>
  </si>
  <si>
    <t>Dominika Tomaszek-Semik
338601547</t>
  </si>
  <si>
    <t>d.tomaszek-semik@lipowa.pl</t>
  </si>
  <si>
    <t>Widokowa</t>
  </si>
  <si>
    <t>204</t>
  </si>
  <si>
    <t>Twardorzeczka</t>
  </si>
  <si>
    <t>gm-twardorzeczka@oswiata.org.pl</t>
  </si>
  <si>
    <t>Piotr Tlałka
338671252</t>
  </si>
  <si>
    <t>Gmina Pilchowice</t>
  </si>
  <si>
    <t>Damrota</t>
  </si>
  <si>
    <t>44-145</t>
  </si>
  <si>
    <t>Pilchowice</t>
  </si>
  <si>
    <t>Justyna Wącirz
323327164</t>
  </si>
  <si>
    <t>wacirz.j@pilchowice.pl</t>
  </si>
  <si>
    <t>Szkoła Podstawowa im. Powstańców Śląskich w Stanicy w Zespole Szkolno-Przedszkolnym w Stanicy</t>
  </si>
  <si>
    <t>Gliwicka</t>
  </si>
  <si>
    <t>Stanica</t>
  </si>
  <si>
    <t>zspstanica@pilchowice.pl</t>
  </si>
  <si>
    <t>Roman Pinoczek
510218322</t>
  </si>
  <si>
    <t>Miasto Żory</t>
  </si>
  <si>
    <t>Małgorzata Długoń
324348123</t>
  </si>
  <si>
    <t>ed@um.zory.pl</t>
  </si>
  <si>
    <t>Dąbrowakiego</t>
  </si>
  <si>
    <t>50</t>
  </si>
  <si>
    <t>jjosko@wp/pl</t>
  </si>
  <si>
    <t>Joanna Jośko
669035209</t>
  </si>
  <si>
    <t>sp17@poczta.onet.pl</t>
  </si>
  <si>
    <t>Magdalena Świaczny-Szafraniec
534957128</t>
  </si>
  <si>
    <t>"Cyfrowe Śląskie"</t>
  </si>
  <si>
    <t>katarzyna.jakubik@sp16.zory.pl</t>
  </si>
  <si>
    <t>Katarzyna jakubik
696043909</t>
  </si>
  <si>
    <t>57/2023</t>
  </si>
  <si>
    <t>58/2023</t>
  </si>
  <si>
    <t xml:space="preserve">Al. Wojska Polskiego </t>
  </si>
  <si>
    <t>3 Maja</t>
  </si>
  <si>
    <t>Grzegorz Potysz
324161328</t>
  </si>
  <si>
    <t>oswiata@starostwo.rybnik.pl</t>
  </si>
  <si>
    <t>80117</t>
  </si>
  <si>
    <t>2130</t>
  </si>
  <si>
    <t>44-230</t>
  </si>
  <si>
    <t>Czerwionka-Leszczyny</t>
  </si>
  <si>
    <t>natakus@op.pl</t>
  </si>
  <si>
    <t>Natalia Kuś
606692130</t>
  </si>
  <si>
    <t>Szkolenie TIK dla nauczycieli województwa śląskiego</t>
  </si>
  <si>
    <t>59/2023</t>
  </si>
  <si>
    <t>42-660</t>
  </si>
  <si>
    <t>Kalety</t>
  </si>
  <si>
    <t>Joanna Ptak
343527651</t>
  </si>
  <si>
    <t>cuw@kalety.pl</t>
  </si>
  <si>
    <t>Orzeszkowej</t>
  </si>
  <si>
    <t>10</t>
  </si>
  <si>
    <t>zsip@kalety.pl</t>
  </si>
  <si>
    <t>Bożena Dziuk
503513190</t>
  </si>
  <si>
    <t xml:space="preserve">Kalety </t>
  </si>
  <si>
    <t>60/2023</t>
  </si>
  <si>
    <t>Pułaskiego</t>
  </si>
  <si>
    <t>42-300</t>
  </si>
  <si>
    <t>Myszków</t>
  </si>
  <si>
    <t>Agnieszka Żmudzka
343159183</t>
  </si>
  <si>
    <t>es@powiatmyszkowski.pl</t>
  </si>
  <si>
    <t>SSPP</t>
  </si>
  <si>
    <t>Szkoła Specjalna Przysposabiająca do Pracy w Myszkowie w Zespole Szkół nr 2 im. H. Kołłątaja w Myszkowie</t>
  </si>
  <si>
    <t xml:space="preserve">Pułaskiego </t>
  </si>
  <si>
    <t>70</t>
  </si>
  <si>
    <t>zs2myszkow_bedusz@op.pl</t>
  </si>
  <si>
    <t>Jerzy Bryś
343138181</t>
  </si>
  <si>
    <t>61/2023</t>
  </si>
  <si>
    <t>62/2023</t>
  </si>
  <si>
    <t>63/2023</t>
  </si>
  <si>
    <t>64/2023</t>
  </si>
  <si>
    <t>Al. Józefa Piłsudskiego</t>
  </si>
  <si>
    <t>44-335</t>
  </si>
  <si>
    <t>Jastrzebie-Zdrój</t>
  </si>
  <si>
    <t>Aleksandra Sarnecka-Bębenek
324785171</t>
  </si>
  <si>
    <t>asbebenek@um.jastrzebie.pl</t>
  </si>
  <si>
    <t>Szkoła Podstawowa nr 12 im. Jerzego Kukuczki</t>
  </si>
  <si>
    <t>Jastrzębie-Zdrój</t>
  </si>
  <si>
    <t>Komuny Paryskiej</t>
  </si>
  <si>
    <t>18c</t>
  </si>
  <si>
    <t>Szkoła Specjalna Przysposabiająca do Pracy w  Zespole Szkół nr 9</t>
  </si>
  <si>
    <t>11 Listopada</t>
  </si>
  <si>
    <t>poczta@zssp9.jastrzebie.pl</t>
  </si>
  <si>
    <t>Jolanta Grabkowska
600625115</t>
  </si>
  <si>
    <t>M. Jastrzebie-Zdrój</t>
  </si>
  <si>
    <t>Centrum Mistrzostwa Informatycznego</t>
  </si>
  <si>
    <t>poczta@sp12.jastrzebie.pl</t>
  </si>
  <si>
    <t>Katarzyna Zabieglińska
324710126</t>
  </si>
  <si>
    <t>dorotabury3@gmail.com</t>
  </si>
  <si>
    <t>Dorota Bury
662245476</t>
  </si>
  <si>
    <t>l.salamonsp14@gmail.com</t>
  </si>
  <si>
    <t>Lucyna Salamon
883394755</t>
  </si>
  <si>
    <t>65/2023</t>
  </si>
  <si>
    <t>Gmina Suszec</t>
  </si>
  <si>
    <t>43-267</t>
  </si>
  <si>
    <t>Suszec</t>
  </si>
  <si>
    <t>Agnieszka Kurkowska
322124277</t>
  </si>
  <si>
    <t>akurkowska@gzo.suszec.pl</t>
  </si>
  <si>
    <t>Szkoła Podstawowa w Mizerowie w Zespole  Szkolno-Przedszkolnym w Mizerowie</t>
  </si>
  <si>
    <t>43-265</t>
  </si>
  <si>
    <t>Mizerów</t>
  </si>
  <si>
    <t>sekretariat@zspmizerow.pl</t>
  </si>
  <si>
    <t>Bogusława Krutka-Gałuszka
790308404</t>
  </si>
  <si>
    <t>66/2023</t>
  </si>
  <si>
    <t>67/2023</t>
  </si>
  <si>
    <t>Gmina Herby</t>
  </si>
  <si>
    <t>42-262</t>
  </si>
  <si>
    <t>Poczesna</t>
  </si>
  <si>
    <t>Aleksandra Rak
343274166</t>
  </si>
  <si>
    <t>a.rak@poczesna.pl</t>
  </si>
  <si>
    <t>Szkoła Podstawowa w Nieradzie</t>
  </si>
  <si>
    <t>Laurowa</t>
  </si>
  <si>
    <t>spnierada@gmail.com</t>
  </si>
  <si>
    <t>Marta Muchla
504386367</t>
  </si>
  <si>
    <t>Michałów</t>
  </si>
  <si>
    <t>w 2023</t>
  </si>
  <si>
    <t>Lubliniecka</t>
  </si>
  <si>
    <t>42-284</t>
  </si>
  <si>
    <t>Herby</t>
  </si>
  <si>
    <t>Agnieszka Ledwoń
343574100 w. 13</t>
  </si>
  <si>
    <t>oswiata@herby.pl</t>
  </si>
  <si>
    <t>Szkoła Podstawowa im. Juliusza Słowackiego</t>
  </si>
  <si>
    <t>zpoherby@o2.pl</t>
  </si>
  <si>
    <t>Małgorzata Francik
343574025</t>
  </si>
  <si>
    <t>OA-OP.3146.11.11.2023</t>
  </si>
  <si>
    <t>OA-OP.3146.11.10.2023</t>
  </si>
  <si>
    <t>OA-OP.3146.11.9.2023</t>
  </si>
  <si>
    <t>OA-OP.3146.11.8.2023</t>
  </si>
  <si>
    <t>OA-OP.3146.11.7.2023</t>
  </si>
  <si>
    <t>OA-OP.3146.11.6.2023</t>
  </si>
  <si>
    <t>OA-OP.3146.11.5.2023</t>
  </si>
  <si>
    <t>OA-OP.3146.11.4.2023</t>
  </si>
  <si>
    <t>OA-OP.3146.11.3.2023</t>
  </si>
  <si>
    <t>OA-OP.3146.11.2.2023</t>
  </si>
  <si>
    <t>OA-OP.3146.11.1.2023</t>
  </si>
  <si>
    <t>OA-OP.3146.11.12.2023</t>
  </si>
  <si>
    <t>OA-OP.3146.11.13.2023</t>
  </si>
  <si>
    <t>OA-OP.3146.11.14.2023</t>
  </si>
  <si>
    <t>OA-OP.3146.11.15.2023</t>
  </si>
  <si>
    <t>OA-OP.3146.11.16.2023</t>
  </si>
  <si>
    <t>OA-OP.3146.11.17.2023</t>
  </si>
  <si>
    <t>OA-OP.3146.11.18.2023</t>
  </si>
  <si>
    <t>OA-OP.3146.11.19.2023</t>
  </si>
  <si>
    <t>OA-OP.3146.11.20.2023</t>
  </si>
  <si>
    <t>OA-OP.3146.11.21.2023</t>
  </si>
  <si>
    <t>OA-OP.3146.11.22.2023</t>
  </si>
  <si>
    <t>OA-OP.3146.11.23.2023</t>
  </si>
  <si>
    <t>OA-OP.3146.11.24.2023</t>
  </si>
  <si>
    <t>OA-OP.3146.11.25.2023</t>
  </si>
  <si>
    <t>OA-OP.3146.11.26.2023</t>
  </si>
  <si>
    <t>OA-OP.3146.11.27.2023</t>
  </si>
  <si>
    <t>OA-OP.3146.11.28.2023</t>
  </si>
  <si>
    <t>OA-OP.3146.11.29.2023</t>
  </si>
  <si>
    <t>OA-OP.3146.11.30.2023</t>
  </si>
  <si>
    <t>OA-OP.3146.11.31.2023</t>
  </si>
  <si>
    <t>OA-OP.3146.11.32.2023</t>
  </si>
  <si>
    <t>OA-OP.3146.11.33.2023</t>
  </si>
  <si>
    <t>OA-OP.3146.11.34.2023</t>
  </si>
  <si>
    <t>OA-OP.3146.11.35.2023</t>
  </si>
  <si>
    <t>OA-OP.3146.11.45.2023</t>
  </si>
  <si>
    <t>OA-OP.3146.11.44.2023</t>
  </si>
  <si>
    <t>OA-OP.3146.11.43.2023</t>
  </si>
  <si>
    <t>OA-OP.3146.11.42.2023</t>
  </si>
  <si>
    <t>OA-OP.3146.11.41.2023</t>
  </si>
  <si>
    <t>OA-OP.3146.11.40.2023</t>
  </si>
  <si>
    <t>OA-OP.3146.11.39.2023</t>
  </si>
  <si>
    <t>OA-OP.3146.11.38.2023</t>
  </si>
  <si>
    <t>OA-OP.3146.11.37.2023</t>
  </si>
  <si>
    <t>OA-OP.3146.11.36.2023</t>
  </si>
  <si>
    <t>68/2023</t>
  </si>
  <si>
    <t>69/2023</t>
  </si>
  <si>
    <t>70/2023</t>
  </si>
  <si>
    <t>71/2023</t>
  </si>
  <si>
    <t>OA-OP.3146.11.46.2023</t>
  </si>
  <si>
    <t xml:space="preserve">Gmina Mikołów </t>
  </si>
  <si>
    <t>43-190</t>
  </si>
  <si>
    <t>Mikołów</t>
  </si>
  <si>
    <t>Ewa Głowania323248418</t>
  </si>
  <si>
    <t>ewa.glowania@mikolow.eu</t>
  </si>
  <si>
    <t>Ks. Bp. Bandurskiego</t>
  </si>
  <si>
    <t>bernadeta.janoszka@sp3.mikolow.eu</t>
  </si>
  <si>
    <t>Bernadeta janoszka
783029366</t>
  </si>
  <si>
    <t>mikołowski</t>
  </si>
  <si>
    <t>częściowo</t>
  </si>
  <si>
    <t>dyrektor@sp5.mikolow.eu</t>
  </si>
  <si>
    <t>Jolanta Czekaj
697555510</t>
  </si>
  <si>
    <t>sekretariat@sp10.mikolow.eu</t>
  </si>
  <si>
    <t>Ewelina Kukla
513198174</t>
  </si>
  <si>
    <t>mylogabc@op.pl</t>
  </si>
  <si>
    <t>Magdalena Bieszke
515986400</t>
  </si>
  <si>
    <t>Cyfrowy Śląsk III edycja</t>
  </si>
  <si>
    <t>72/2023</t>
  </si>
  <si>
    <t>OA-OP.3146.11.47.2023</t>
  </si>
  <si>
    <t>Gmina Starcza</t>
  </si>
  <si>
    <t xml:space="preserve">Gminna </t>
  </si>
  <si>
    <t>42-261</t>
  </si>
  <si>
    <t>Starcza</t>
  </si>
  <si>
    <t>Anna Wawrzyńczak
343140334 w. 31</t>
  </si>
  <si>
    <t>annawawrzynczak@gmina-starcza.pl</t>
  </si>
  <si>
    <t>Szkoła Podstawowa im. Józefa Lompy w Starczy</t>
  </si>
  <si>
    <t>szp.starcza@interia.pl</t>
  </si>
  <si>
    <t>Aldona Huras
343140305</t>
  </si>
  <si>
    <t>73/2023</t>
  </si>
  <si>
    <t>OA-OP.3146.11.48.2023</t>
  </si>
  <si>
    <t>Miasto Bielsko-Biała</t>
  </si>
  <si>
    <t>74/2023</t>
  </si>
  <si>
    <t>75/2023</t>
  </si>
  <si>
    <t>76/2023</t>
  </si>
  <si>
    <t>77/2023</t>
  </si>
  <si>
    <t>78/2023</t>
  </si>
  <si>
    <t>Plac Ratuszowy</t>
  </si>
  <si>
    <t>Monika Sendera
334701240</t>
  </si>
  <si>
    <t>monika.sendera@um.bielsko-biala.pl</t>
  </si>
  <si>
    <t>Józefa Lompy</t>
  </si>
  <si>
    <t>Szkoła Podstawowa Specjalna nr 11 im. Janusza Korczaka</t>
  </si>
  <si>
    <t>Szkoła Podstawowa nr 34 przy Młodzieżowym Ośrodku Socjoterapii im. Tadeusza Kościuszki</t>
  </si>
  <si>
    <t>Lompy</t>
  </si>
  <si>
    <t>Teofila Aleksandra Lenartowicza</t>
  </si>
  <si>
    <t>Emilii Plater</t>
  </si>
  <si>
    <t>Starobielska</t>
  </si>
  <si>
    <t>Wyzwolenia</t>
  </si>
  <si>
    <t>343</t>
  </si>
  <si>
    <t>80102</t>
  </si>
  <si>
    <t>80101</t>
  </si>
  <si>
    <t>bialyzagiel@op.pl</t>
  </si>
  <si>
    <t>Elzbieta Makówka
731142649</t>
  </si>
  <si>
    <t>sp20bb@poczta.fm</t>
  </si>
  <si>
    <t>Dorota Mamorska
338164978</t>
  </si>
  <si>
    <t>sp4@cuw.bielsko-biala.pl</t>
  </si>
  <si>
    <t>Marek Iłowski
338124497</t>
  </si>
  <si>
    <t>mos@cuw.bielsko-biala.pl</t>
  </si>
  <si>
    <t>Beata Podkańska
338125462</t>
  </si>
  <si>
    <t>sp28bb@poczta.onet.pl</t>
  </si>
  <si>
    <t>Małgorzata Kowalczyk
515030142</t>
  </si>
  <si>
    <t>slawomir.herma@lo5.bielsko.pl</t>
  </si>
  <si>
    <t>Sławomir Herma
609878649</t>
  </si>
  <si>
    <t>OA-OP.3146.11.49.2023</t>
  </si>
  <si>
    <t>79/2023</t>
  </si>
  <si>
    <t>Polska Prowincja Zakonu Pijarów</t>
  </si>
  <si>
    <t>Pijarska</t>
  </si>
  <si>
    <t>31-015</t>
  </si>
  <si>
    <t>Kraków</t>
  </si>
  <si>
    <t>Agnieszka Balicka
507463958</t>
  </si>
  <si>
    <t>balicka@pijarzy.pl</t>
  </si>
  <si>
    <t>40-750</t>
  </si>
  <si>
    <t>mariangalas@interia.pl</t>
  </si>
  <si>
    <t>Marian Galas
507256404</t>
  </si>
  <si>
    <t>M. Katowice</t>
  </si>
  <si>
    <t>80/2023</t>
  </si>
  <si>
    <t>81/2023</t>
  </si>
  <si>
    <t>82/2023</t>
  </si>
  <si>
    <t>OA-OP.3146.11.50.2023</t>
  </si>
  <si>
    <t>Gmina Porąbka</t>
  </si>
  <si>
    <t>43-353</t>
  </si>
  <si>
    <t>Porąbka</t>
  </si>
  <si>
    <t>Urszula Rodak
338272850</t>
  </si>
  <si>
    <t>urszula.rodak@gzosip.porabka.pl</t>
  </si>
  <si>
    <t>Szkoła Podstawowa nr 1 im. H. Sienkiewicza w Czańcu</t>
  </si>
  <si>
    <t>Szkoła Podstawowa nr 2 im. Kardynała Karola Wojtyły w Czańcu</t>
  </si>
  <si>
    <t>Szkoła Podstawowa im. Tadeusza Kościuszki w Kobiernicach</t>
  </si>
  <si>
    <t>119</t>
  </si>
  <si>
    <t>43-354</t>
  </si>
  <si>
    <t>43-356</t>
  </si>
  <si>
    <t>Kard. K. Wojtyły</t>
  </si>
  <si>
    <t>Czaniec</t>
  </si>
  <si>
    <t>Kobiernice</t>
  </si>
  <si>
    <t>spczaniec@poczta.onet.pl</t>
  </si>
  <si>
    <t>Jadwiga Kliś
338109104</t>
  </si>
  <si>
    <t>agnieszka.kowalska1@gmail.com</t>
  </si>
  <si>
    <t>Agnieszka Kowalska
606485656</t>
  </si>
  <si>
    <t>sekretariat@spkobiernice.pl</t>
  </si>
  <si>
    <t>Barbara Białkowska
603834694</t>
  </si>
  <si>
    <t>83/2023</t>
  </si>
  <si>
    <t>OA-OP.3146.11.51.2023</t>
  </si>
  <si>
    <t>Współna</t>
  </si>
  <si>
    <t>Łękawica</t>
  </si>
  <si>
    <t>Tadeusz Tomiczek
338651601</t>
  </si>
  <si>
    <t>sekretariat@lekawica.com.pl</t>
  </si>
  <si>
    <t>Szkoła Podstawowa im. Adama Mickiewicza w Kocierzu Moszczanickim</t>
  </si>
  <si>
    <t>Beskidzka</t>
  </si>
  <si>
    <t>56</t>
  </si>
  <si>
    <t>34-321</t>
  </si>
  <si>
    <t>Łekawica</t>
  </si>
  <si>
    <t>sp.kocierz@op.pl</t>
  </si>
  <si>
    <t>Jolanta Mieszczak
504636906</t>
  </si>
  <si>
    <t xml:space="preserve">Łekawica </t>
  </si>
  <si>
    <t>Lekcja:Enter</t>
  </si>
  <si>
    <t>84/2023</t>
  </si>
  <si>
    <t>OA-OP.3146.11.52.2023</t>
  </si>
  <si>
    <t>MMSPORT sp. z o. o.</t>
  </si>
  <si>
    <t>M. Boruty Spiechowicza</t>
  </si>
  <si>
    <t>Monika Rybarska
792123223</t>
  </si>
  <si>
    <t>biurommsport@gmail.com</t>
  </si>
  <si>
    <t>Niepubliczna Szkoła Podstawowa Mistrzostwa Sportowego MM Sport</t>
  </si>
  <si>
    <t>OA-OP.3146.11.53.2023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</si>
  <si>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</si>
  <si>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</si>
  <si>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</si>
  <si>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</si>
  <si>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</si>
  <si>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</si>
  <si>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</si>
  <si>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</si>
  <si>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</si>
  <si>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 xml:space="preserve">Gmina Czerwionka-Leszczyny </t>
  </si>
  <si>
    <t>Katarzyna Poterała
324317600</t>
  </si>
  <si>
    <t>ed@czerwionka-leszczyny.com.pl</t>
  </si>
  <si>
    <t>Szkoła Podstawowa im. Stanisława Ligonia w Książenicach</t>
  </si>
  <si>
    <t>Szkoła Podstawowa im. Franciszka Rducha w Bełku</t>
  </si>
  <si>
    <t>Szkoła Podstawowa nr 1 im. Jana Pawła II w Czerwionce-Leszczynach</t>
  </si>
  <si>
    <t>Szkoła Podstawowa nr 7  w Czerwionce-Leszczynach</t>
  </si>
  <si>
    <t>Szkoła Podstawowa nr 8 im. Romana i Zdzisława Pietrasów w Czerwionce-Leszczynach</t>
  </si>
  <si>
    <t>Szkoła Podstawowa im. Wł. Broniewskiego w Szczejkowicach</t>
  </si>
  <si>
    <t>Szkoła Podstawowa w Stanowicach</t>
  </si>
  <si>
    <t>Szkoła Podstawowa nr 3 im. Wł. Broniewskiego w Czerwionce-Leszczynach</t>
  </si>
  <si>
    <t>Szkoła Podstawowa im. Pawła Stalmacha w Przegędzy</t>
  </si>
  <si>
    <t>77c</t>
  </si>
  <si>
    <t>20</t>
  </si>
  <si>
    <t>17a</t>
  </si>
  <si>
    <t>44-213</t>
  </si>
  <si>
    <t>44-237</t>
  </si>
  <si>
    <t>44-238</t>
  </si>
  <si>
    <t>44-246</t>
  </si>
  <si>
    <t>Książenice</t>
  </si>
  <si>
    <t>Ks. J. Pojdy</t>
  </si>
  <si>
    <t>Szymochy</t>
  </si>
  <si>
    <t>Ks. Pojdy</t>
  </si>
  <si>
    <t>Kołłątaja</t>
  </si>
  <si>
    <t>Prosta</t>
  </si>
  <si>
    <t>Broniewskiego</t>
  </si>
  <si>
    <t>Bełk</t>
  </si>
  <si>
    <t>Szczejkowice</t>
  </si>
  <si>
    <t>Stanowice</t>
  </si>
  <si>
    <t>sekretariat@spksiazenice.czerwionka-leszczyny.pl</t>
  </si>
  <si>
    <t>Ewa Sosnowska
324311024</t>
  </si>
  <si>
    <t>brak odp.</t>
  </si>
  <si>
    <t>dyrektor@spbelk.czerwionka-leszczyny.pl</t>
  </si>
  <si>
    <t>Rafał Szczepanek
508993560</t>
  </si>
  <si>
    <t>k.kalinowska@sp1leszczyny.pl</t>
  </si>
  <si>
    <t>Krzysztof Kalinowski
451160222</t>
  </si>
  <si>
    <t>sekretariat@sp7.czerwionka-leszczyny.pl</t>
  </si>
  <si>
    <t>Mirosław Szopniewski
324311855</t>
  </si>
  <si>
    <t>Narodowy Program Rozwoju Czytelnictwa</t>
  </si>
  <si>
    <t>dyrektor@sp8.czerwionka-leszczyny.pl</t>
  </si>
  <si>
    <t>Katarzyna Burek
509564779</t>
  </si>
  <si>
    <t>sp.szczejkowicedyr@wp.pl</t>
  </si>
  <si>
    <t>Anna Jaksik
324317855</t>
  </si>
  <si>
    <t>dyrektor@spstanowice.czerwionka-leszczyny.pl</t>
  </si>
  <si>
    <t>Daria Morgała
324312824 w. 13</t>
  </si>
  <si>
    <t>dyrektor@sp3leszczyny.pl</t>
  </si>
  <si>
    <t>Bogusław Żelazny
501223649</t>
  </si>
  <si>
    <t>m.hanak@spprzegedza.pl</t>
  </si>
  <si>
    <t>Michalina Hanak
502037291</t>
  </si>
  <si>
    <t>94/2023</t>
  </si>
  <si>
    <t>OA-OP.3146.11.54.2023</t>
  </si>
  <si>
    <t>Gmina Wielowieś</t>
  </si>
  <si>
    <t>44-187</t>
  </si>
  <si>
    <t>Wielowieś</t>
  </si>
  <si>
    <t>Regina Mazalik
517889553</t>
  </si>
  <si>
    <t>finanse@zop.wielowies.pl</t>
  </si>
  <si>
    <t>Zamkowa</t>
  </si>
  <si>
    <t>dyrektorzsp@zspw.wielowies.pl</t>
  </si>
  <si>
    <t>Joanna Kaczmarek
608484910</t>
  </si>
  <si>
    <t>95/2023</t>
  </si>
  <si>
    <t>OA-OP.3146.11.55.2023</t>
  </si>
  <si>
    <t>96/2023</t>
  </si>
  <si>
    <t>97/2023</t>
  </si>
  <si>
    <t>41-250</t>
  </si>
  <si>
    <t>Czeladź</t>
  </si>
  <si>
    <t>Justyna Polak
327637971</t>
  </si>
  <si>
    <t>jpolak@um.czeladz.pl</t>
  </si>
  <si>
    <t>Szkoła Podstawowa nr 1 im. Stanisławy Łakomik</t>
  </si>
  <si>
    <t>Władysława Reymonta</t>
  </si>
  <si>
    <t xml:space="preserve">Czeladź </t>
  </si>
  <si>
    <t>Szkoła Podstawowa nr 4 w Czeladzi</t>
  </si>
  <si>
    <t>Szkoła Podstawowa nr 5 im. Polskiej Macierzy Szkolnej w Czeladzi</t>
  </si>
  <si>
    <t>sp1@sp1.czeladz.pl</t>
  </si>
  <si>
    <t>Agata Grabowska-Maj
322651557</t>
  </si>
  <si>
    <t>będziński</t>
  </si>
  <si>
    <t>sp4@sp4.czeladz.pl</t>
  </si>
  <si>
    <t>Iwona Gałuszewska
881656321</t>
  </si>
  <si>
    <t>sp5@sp5.czeladz.pl</t>
  </si>
  <si>
    <t>Dorota Strączek
604078126</t>
  </si>
  <si>
    <t>OA-OP.3146.11.56.2023</t>
  </si>
  <si>
    <t>98/2023</t>
  </si>
  <si>
    <t>99/2023</t>
  </si>
  <si>
    <t>100/2023</t>
  </si>
  <si>
    <t>Gmina Strumień</t>
  </si>
  <si>
    <t>43-246</t>
  </si>
  <si>
    <t>Strumień</t>
  </si>
  <si>
    <t>Aleksandra balas
505695642</t>
  </si>
  <si>
    <t>edukacja@um.strumien.pl</t>
  </si>
  <si>
    <t>62</t>
  </si>
  <si>
    <t>60</t>
  </si>
  <si>
    <t>43-523</t>
  </si>
  <si>
    <t>Bielska</t>
  </si>
  <si>
    <t>Bąków</t>
  </si>
  <si>
    <t>Pruchna</t>
  </si>
  <si>
    <t>Zabłocie</t>
  </si>
  <si>
    <t>zspbakow.sekretariat@edu.strumien.pl</t>
  </si>
  <si>
    <t>Monika Filusz
338570552</t>
  </si>
  <si>
    <t>senata.sylwia.dudek@gmail.com</t>
  </si>
  <si>
    <t>Sylwia Podsiadło
793725641</t>
  </si>
  <si>
    <t>zspzablocie.dyrektor@edu.strumien.pl</t>
  </si>
  <si>
    <t>Ewa Homa
607664672</t>
  </si>
  <si>
    <t>OA-OP.3146.11.57.2023</t>
  </si>
  <si>
    <t>101/2023</t>
  </si>
  <si>
    <t>102/2023</t>
  </si>
  <si>
    <t>103/2023</t>
  </si>
  <si>
    <t>104/2023</t>
  </si>
  <si>
    <t>Zygmunta Starego</t>
  </si>
  <si>
    <t>44-100</t>
  </si>
  <si>
    <t>Aneta Krzemińska
323326618</t>
  </si>
  <si>
    <t>wes@starostwo.gliwice.pl</t>
  </si>
  <si>
    <t>Branżowa Szkoła I stopnia w Pyskowicach w Zespole Szkół im. Marii Konopnickiej w Pyskowicach</t>
  </si>
  <si>
    <t>Technikum w Pyskowicach w Zespole Szkół im. Marii Konopnickiej w Pyskowicach</t>
  </si>
  <si>
    <t>37</t>
  </si>
  <si>
    <t>Kardynała Stefana Wyszyńskiego</t>
  </si>
  <si>
    <t>1-go Maja</t>
  </si>
  <si>
    <t>e.mierzwa@zsmk.edu.pl</t>
  </si>
  <si>
    <t>Edyta Mierzwa
322332596</t>
  </si>
  <si>
    <t>Szkolenia w ramach Programu Operacyjnego Polska Cyfrowa</t>
  </si>
  <si>
    <t>dyrektor.zsijp@powiatgliwicki.pl</t>
  </si>
  <si>
    <t>Dorota Gumienny
604535152</t>
  </si>
  <si>
    <t>OA-OP.3146.11.58.2023</t>
  </si>
  <si>
    <t>105/2023</t>
  </si>
  <si>
    <t>Gmina Poręba</t>
  </si>
  <si>
    <t>42-480</t>
  </si>
  <si>
    <t>Poręba</t>
  </si>
  <si>
    <t>Joanna Kowalska
326771355 w. 134</t>
  </si>
  <si>
    <t>jkowalska@umporeba.pl</t>
  </si>
  <si>
    <t>Szkoła Podstawowa nr 1 im. Wojska Polskiego w Porębie</t>
  </si>
  <si>
    <t>Wojska Polskiego</t>
  </si>
  <si>
    <t>dyrektor@sp1poreba.pl</t>
  </si>
  <si>
    <t>Agnieszka Andrzejewska
782355482</t>
  </si>
  <si>
    <t>106/2023</t>
  </si>
  <si>
    <t>OA-OP.3146.11.59.2023</t>
  </si>
  <si>
    <t>Gmina Ślemień</t>
  </si>
  <si>
    <t>148</t>
  </si>
  <si>
    <t>34-323</t>
  </si>
  <si>
    <t>Ślemień</t>
  </si>
  <si>
    <t>Alicja Wątroba
338654098 w. 25</t>
  </si>
  <si>
    <t>awatroba@slemien.pl</t>
  </si>
  <si>
    <t>gimslem@poczta.fm</t>
  </si>
  <si>
    <t>Edyta Gołek
600895209</t>
  </si>
  <si>
    <t>107/2023</t>
  </si>
  <si>
    <t>OA-OP.3146.11.60.2023</t>
  </si>
  <si>
    <t>Inspektoria Towarzystwa Salezjańskiego św. Jana Bosko we Wrocławiu</t>
  </si>
  <si>
    <t>Plac Grunwaldzki</t>
  </si>
  <si>
    <t>50-377</t>
  </si>
  <si>
    <t>Wroclaw</t>
  </si>
  <si>
    <t>ks. Leszke Król
782932310</t>
  </si>
  <si>
    <t>dyrektor.naczelny@edukacja-salezjanie.pl</t>
  </si>
  <si>
    <t>Śniadeckiego</t>
  </si>
  <si>
    <t>42-600</t>
  </si>
  <si>
    <t>Tarnowskie Góry</t>
  </si>
  <si>
    <t>monika.dalibor-majorczyk@edukacja-salezjanie.pl</t>
  </si>
  <si>
    <t>Monika Dalibor-Majorczyk
603299309</t>
  </si>
  <si>
    <t>OA-OP.3146.11.61.2023</t>
  </si>
  <si>
    <t>108/2023</t>
  </si>
  <si>
    <t>109/2023</t>
  </si>
  <si>
    <t>110/2023</t>
  </si>
  <si>
    <t>Agnieszka Michalak</t>
  </si>
  <si>
    <t>Błękitna</t>
  </si>
  <si>
    <t>14</t>
  </si>
  <si>
    <t>Natalia Lisak
734496516</t>
  </si>
  <si>
    <t>n.lisak@jonatan.pl</t>
  </si>
  <si>
    <t>OA-OP.3146.11.62.2023</t>
  </si>
  <si>
    <t>111/2023</t>
  </si>
  <si>
    <t>112/2023</t>
  </si>
  <si>
    <t>113/2023</t>
  </si>
  <si>
    <t>114/2023</t>
  </si>
  <si>
    <t>Jana Pawła II</t>
  </si>
  <si>
    <t>41-100</t>
  </si>
  <si>
    <t>Siemianowice Śląskie</t>
  </si>
  <si>
    <t>Martyna Orlikowska
327660536</t>
  </si>
  <si>
    <t>m_orlikowska@um.siemianowice.pl</t>
  </si>
  <si>
    <t>SB-1</t>
  </si>
  <si>
    <t>Szkoła Podstawowa nr 5 im. Adama Mickiewicza</t>
  </si>
  <si>
    <t>Szkoła Podstawowa nr 3 im. Tadeusza Kościuszki</t>
  </si>
  <si>
    <t>Karola Szymanowskiego</t>
  </si>
  <si>
    <t>Michałkowicka</t>
  </si>
  <si>
    <t>41-103</t>
  </si>
  <si>
    <t>Szkoła Podstawowa nr 16 im. Bolesława Prusa</t>
  </si>
  <si>
    <t>beatags@@sp16.siemianowice.pl</t>
  </si>
  <si>
    <t>Beata Górecka-Sobko
696053268</t>
  </si>
  <si>
    <t>M. Siemianowice Śląskie</t>
  </si>
  <si>
    <t>Nowoczesny Nauczyciel edycja V</t>
  </si>
  <si>
    <t>sekretariat@sp5siemianowice.pl</t>
  </si>
  <si>
    <t>Marcin Lazar
322200699</t>
  </si>
  <si>
    <t>sp3@sp3siemianowice.pl</t>
  </si>
  <si>
    <t>Renata Szwagierek
322282176</t>
  </si>
  <si>
    <t>sekretariat@zsoiz.pl</t>
  </si>
  <si>
    <t>Sylwia Dylus
513737676</t>
  </si>
  <si>
    <t>115/2023</t>
  </si>
  <si>
    <t>116/2023</t>
  </si>
  <si>
    <t>117/2023</t>
  </si>
  <si>
    <t>OA-OP.3146.11.63.2023</t>
  </si>
  <si>
    <t>Gmina Popów</t>
  </si>
  <si>
    <t>Częstochowska</t>
  </si>
  <si>
    <t>42-110</t>
  </si>
  <si>
    <t>Popów</t>
  </si>
  <si>
    <t>Ewelina Pakuła
343177067 w. 207</t>
  </si>
  <si>
    <t>e.pakula@gminapopow.pl</t>
  </si>
  <si>
    <t>Szkoła Podstawowa w Gminnym Zespole Szkolno-Przedszkolnym nr 1 w Popowie</t>
  </si>
  <si>
    <t>Jana Długosza</t>
  </si>
  <si>
    <t>Witosa</t>
  </si>
  <si>
    <t>Wąsosz Górny</t>
  </si>
  <si>
    <t>szkola@popow.edu.pl</t>
  </si>
  <si>
    <t>Rafał Bednarski
720771050</t>
  </si>
  <si>
    <t>kłobucki</t>
  </si>
  <si>
    <t>X
Lekcja Enter</t>
  </si>
  <si>
    <t>gzsp_rebielice@op.pl</t>
  </si>
  <si>
    <t>Anna Szymocha-Drutowska
798500779</t>
  </si>
  <si>
    <t>gzspnr2@interia.pl</t>
  </si>
  <si>
    <t>Katarzyna Malec
693267926</t>
  </si>
  <si>
    <t>OA-OP.3146.11.64.2023</t>
  </si>
  <si>
    <t>118/2023</t>
  </si>
  <si>
    <t>119/2023</t>
  </si>
  <si>
    <t>120/2023</t>
  </si>
  <si>
    <t>4a</t>
  </si>
  <si>
    <t>Krystyna Kupczyk
323248168</t>
  </si>
  <si>
    <t>krystyna.kubczyk@mikolow.starostwo.gov.pl</t>
  </si>
  <si>
    <t>Pokoju</t>
  </si>
  <si>
    <t>sekretariat@zs2s-mikolow.pl</t>
  </si>
  <si>
    <t>Tadeusz Śliwa
322198061</t>
  </si>
  <si>
    <t>121/2023</t>
  </si>
  <si>
    <t>122/2023</t>
  </si>
  <si>
    <t>123/2023</t>
  </si>
  <si>
    <t>124/2023</t>
  </si>
  <si>
    <t>OA-OP.3146.11.65.2023</t>
  </si>
  <si>
    <t>Bytomska</t>
  </si>
  <si>
    <t>84</t>
  </si>
  <si>
    <t>41-940</t>
  </si>
  <si>
    <t>Michał Sojka
323939388</t>
  </si>
  <si>
    <t>edukacja@piekary.pl</t>
  </si>
  <si>
    <t>Miejska Szkoła Podstawowa nr 11 w Piekarach Śląskich</t>
  </si>
  <si>
    <t>Miejska Szkoła Podstawowa nr 9 z Oddziałami Integracyjnymi im. Gustawa Morcinka w Piekarach Śląskich</t>
  </si>
  <si>
    <t>Miejska Szkoła Podstawowa nr 5 im. Wawrzyńca Hajdy w Piekarach Śląskich</t>
  </si>
  <si>
    <t>15a</t>
  </si>
  <si>
    <t>41-948</t>
  </si>
  <si>
    <t>41-943</t>
  </si>
  <si>
    <t>Rycerska</t>
  </si>
  <si>
    <t>Śląska</t>
  </si>
  <si>
    <t>Chopina</t>
  </si>
  <si>
    <t>Piekary Śląskie</t>
  </si>
  <si>
    <t>M. Piekary Śląskie</t>
  </si>
  <si>
    <t>msp16piekary@gazeta.pl</t>
  </si>
  <si>
    <t>Adam Świątek
723972603</t>
  </si>
  <si>
    <t>dorotabugala5@gmail.com</t>
  </si>
  <si>
    <t>Dorota Bugała
691754405</t>
  </si>
  <si>
    <t>msp9kierownik@interia.pl</t>
  </si>
  <si>
    <t>Andżelika Nawratek
505358666</t>
  </si>
  <si>
    <t>msp5@poczta.fm</t>
  </si>
  <si>
    <t>Justyna Borek
667992293</t>
  </si>
  <si>
    <t>OA-OP.3146.11.66.2023</t>
  </si>
  <si>
    <t>125/2023</t>
  </si>
  <si>
    <t>126/2023</t>
  </si>
  <si>
    <t>Gmina Wyry</t>
  </si>
  <si>
    <t>133</t>
  </si>
  <si>
    <t>43-175</t>
  </si>
  <si>
    <t>Wyry</t>
  </si>
  <si>
    <t>Emilia Jegła
511196572</t>
  </si>
  <si>
    <t>dotacje@wyry.pl</t>
  </si>
  <si>
    <t>Szkoła Podstawowa w Wyrach</t>
  </si>
  <si>
    <t>141</t>
  </si>
  <si>
    <t>43-176</t>
  </si>
  <si>
    <t>Gostyń</t>
  </si>
  <si>
    <t>Puszkina</t>
  </si>
  <si>
    <t>Rybnicka</t>
  </si>
  <si>
    <t>spwyry@wyry.pl</t>
  </si>
  <si>
    <t>Ilona Sobieraj
322187244</t>
  </si>
  <si>
    <t>Lekcja Enter.zip</t>
  </si>
  <si>
    <t>szkola.gostyn@wyry.pl</t>
  </si>
  <si>
    <t>Irena Piszczek
322187600</t>
  </si>
  <si>
    <t>127/2023</t>
  </si>
  <si>
    <t>128/2023</t>
  </si>
  <si>
    <t>Gmina Kruszyna</t>
  </si>
  <si>
    <t>Kmicica</t>
  </si>
  <si>
    <t>42-282</t>
  </si>
  <si>
    <t>Kruszyna</t>
  </si>
  <si>
    <t>Kamila Gałkowska
343202003 w. 31</t>
  </si>
  <si>
    <t>k.galkowska@kruszyna.pl</t>
  </si>
  <si>
    <t>Szkoła Podstawowa im. Powstańców Śląskich w Kruszynie</t>
  </si>
  <si>
    <t>Szkoła Podstawowa im. Ojca Świetego Jana Pawła II w Widzowie</t>
  </si>
  <si>
    <t>Pocztowa</t>
  </si>
  <si>
    <t>jbroniszewska@wp.pl</t>
  </si>
  <si>
    <t>Justyna Broniszewska
696744467</t>
  </si>
  <si>
    <t>spwidzow@gmail.com</t>
  </si>
  <si>
    <t>Widzów</t>
  </si>
  <si>
    <t>Ewa Kosińska
343202808</t>
  </si>
  <si>
    <t>OA-OP.3146.11.67.2023</t>
  </si>
  <si>
    <t>129/2023</t>
  </si>
  <si>
    <t>Gmina Gilowice</t>
  </si>
  <si>
    <t>40</t>
  </si>
  <si>
    <t>34-322</t>
  </si>
  <si>
    <t>Gilowice</t>
  </si>
  <si>
    <t>Agnieszka Gąsiorek
338653020 w. 566</t>
  </si>
  <si>
    <t>uggilowice@gilowice.pl</t>
  </si>
  <si>
    <t>Siedlaków</t>
  </si>
  <si>
    <t>asatlawa@poczta.onet.pl</t>
  </si>
  <si>
    <t>Anna Satława
660931245</t>
  </si>
  <si>
    <t>130/2023</t>
  </si>
  <si>
    <t>OA-OP.3146.11.68.2023</t>
  </si>
  <si>
    <t>OA-OP.3146.11.69.2023</t>
  </si>
  <si>
    <t>Gmina Pszczyna</t>
  </si>
  <si>
    <t>131/2023</t>
  </si>
  <si>
    <t>132/2023</t>
  </si>
  <si>
    <t>133/2023</t>
  </si>
  <si>
    <t>134/2023</t>
  </si>
  <si>
    <t>135/2023</t>
  </si>
  <si>
    <t>136/2023</t>
  </si>
  <si>
    <t>43-200</t>
  </si>
  <si>
    <t>Pszczyna</t>
  </si>
  <si>
    <t>Izabela Bąk
322104067</t>
  </si>
  <si>
    <t>ibak@pszczyna.pl</t>
  </si>
  <si>
    <t>Szkoła Podstawowa im. Józefa Weszki w Rudołtowicach</t>
  </si>
  <si>
    <t>Szkoła Podstawowa im. Kornela Makuszyńskiego w Czarkowie w Zespole Szkolno-Przedszkolnym w Czarkowie</t>
  </si>
  <si>
    <t>Szkoła Podstawowa im. Alojzego Pławeckiego w Łące w Zespole Szkolno-Przedszkolnym w Łące</t>
  </si>
  <si>
    <t>Szkoła Podstawowa nr 1 im. Książąt Pszczyńskich w Pszczynie</t>
  </si>
  <si>
    <t>Szkoła Podstawowa w Studzionce w Zespole Szkolno-Przedszkolnym w Studzionce</t>
  </si>
  <si>
    <t>71</t>
  </si>
  <si>
    <t>43-229</t>
  </si>
  <si>
    <t>43-211</t>
  </si>
  <si>
    <t>43-241</t>
  </si>
  <si>
    <t>43-245</t>
  </si>
  <si>
    <t>Księżycowa</t>
  </si>
  <si>
    <t>Męczenników Oświęcimskich</t>
  </si>
  <si>
    <t>Anieli Krzywoń</t>
  </si>
  <si>
    <t>Ćwiklice</t>
  </si>
  <si>
    <t>Rudołtowice</t>
  </si>
  <si>
    <t>Czarków</t>
  </si>
  <si>
    <t>Łąka</t>
  </si>
  <si>
    <t>Studzionka</t>
  </si>
  <si>
    <t>d.kus@sp6-pszczyna.pl</t>
  </si>
  <si>
    <t>Danuta Kuś
668135659</t>
  </si>
  <si>
    <t>zspcwiklice@pze-pszczyna.pl</t>
  </si>
  <si>
    <t>Katarzyna Majewska
668135649</t>
  </si>
  <si>
    <t>sprudoltowice@pze-pszczyna.pl</t>
  </si>
  <si>
    <t>Katarzyna Wybrańczyk
668135650</t>
  </si>
  <si>
    <t>m.smieja@zspczarkow.pl</t>
  </si>
  <si>
    <t>Marlena Śmieja
661505160</t>
  </si>
  <si>
    <t>zsp_laka@pze-pszczyna.pl</t>
  </si>
  <si>
    <t>Barbara Jastrzebska
668135651</t>
  </si>
  <si>
    <t>dyrektorw.wiktorczyk@sp1pszczyna.pl</t>
  </si>
  <si>
    <t>Witold Wiktorczyk
668135646</t>
  </si>
  <si>
    <t>Województwo śląskie - zdalnie inspirowane</t>
  </si>
  <si>
    <t>zspstudzionka@pze-pszczyna.pl</t>
  </si>
  <si>
    <t>Urszula Niezgoda
668135655</t>
  </si>
  <si>
    <t>137/2023</t>
  </si>
  <si>
    <t>OA-OP.3146.11.70.2023</t>
  </si>
  <si>
    <t>43-155</t>
  </si>
  <si>
    <t>Bieruń</t>
  </si>
  <si>
    <t>Patrycja Rozmus
322269166</t>
  </si>
  <si>
    <t>edukacja@powiatbl.pl</t>
  </si>
  <si>
    <t>sekretariat_pzs@op.pl</t>
  </si>
  <si>
    <t>138/2023</t>
  </si>
  <si>
    <t>139/2023</t>
  </si>
  <si>
    <t>140/2023</t>
  </si>
  <si>
    <t>141/2023</t>
  </si>
  <si>
    <t>Powstańców</t>
  </si>
  <si>
    <t>41-400</t>
  </si>
  <si>
    <t>Mysłowice</t>
  </si>
  <si>
    <t>Aneta Soboń-Kojder
323171164</t>
  </si>
  <si>
    <t>a.sobon@um.myslowice.pl</t>
  </si>
  <si>
    <t>Szkoła Podstawowa nr 9 im. Bernarda Świerczyny w Mysłowicach</t>
  </si>
  <si>
    <t>Szkoła Podstawowa nr 10 z Oddziałami Dwujęzycznymi im. Karola Miarki w Mysłowicach</t>
  </si>
  <si>
    <t>Górnicza</t>
  </si>
  <si>
    <t xml:space="preserve">Armii Krajowej </t>
  </si>
  <si>
    <t>Mikołaja Reja</t>
  </si>
  <si>
    <t>Piastów Sląskich</t>
  </si>
  <si>
    <t>41-408</t>
  </si>
  <si>
    <t>sp7_myslowice@op.pl</t>
  </si>
  <si>
    <t>Piotr Oćwieja
502380834</t>
  </si>
  <si>
    <t>Marietta Grabowska
660622366</t>
  </si>
  <si>
    <t>M. Mysłowice</t>
  </si>
  <si>
    <t>Akademia Edukacji Zdalnej - Zachów
Ślaskz Tik</t>
  </si>
  <si>
    <t>w.stuchlik@wp.pl</t>
  </si>
  <si>
    <t>Wioleta Stuchlik
604209882</t>
  </si>
  <si>
    <t>sp10myslowice@gmail.com</t>
  </si>
  <si>
    <t>Mariola Czypionka
501422913</t>
  </si>
  <si>
    <t>aneta.szczesny@gmail.com</t>
  </si>
  <si>
    <t>Aneta Szczęsny
504575056</t>
  </si>
  <si>
    <t>142/2023</t>
  </si>
  <si>
    <t>143/2023</t>
  </si>
  <si>
    <t>Plac Moniuszki</t>
  </si>
  <si>
    <t>42-350</t>
  </si>
  <si>
    <t>Koziegłowy</t>
  </si>
  <si>
    <t>Joanna Giewoń
697038911</t>
  </si>
  <si>
    <t>joanna.giewon@kozieglowy.pl</t>
  </si>
  <si>
    <t>karolinat-m@wp.pl</t>
  </si>
  <si>
    <t>Karolina Turoń-Miklas
697038913</t>
  </si>
  <si>
    <t xml:space="preserve">Koziegłowy </t>
  </si>
  <si>
    <t>splgotagorna@kozieglowy.pl</t>
  </si>
  <si>
    <t>Lgota Górna</t>
  </si>
  <si>
    <t>Anna Polak
502922580</t>
  </si>
  <si>
    <t>144/2023</t>
  </si>
  <si>
    <t>Gmina Marklowice</t>
  </si>
  <si>
    <t>44-321</t>
  </si>
  <si>
    <t>Marklowice</t>
  </si>
  <si>
    <t>Joanna Eliasz
725997287</t>
  </si>
  <si>
    <t>gzopo@marklowice.pl</t>
  </si>
  <si>
    <t>Szkoła Podstawowa nr 1 z Oddziałami Dwujęzycznymi i Integracyjnymi im. Adama Mickiewicza w Marklowicach</t>
  </si>
  <si>
    <t>160</t>
  </si>
  <si>
    <t>145/2023</t>
  </si>
  <si>
    <t>146/2023</t>
  </si>
  <si>
    <t>Gmina Siewierz</t>
  </si>
  <si>
    <t>42-470</t>
  </si>
  <si>
    <t>Siewierz</t>
  </si>
  <si>
    <t>Sylwia Filipczyk
326499483</t>
  </si>
  <si>
    <t>sfilipczyk@siewierz.pl</t>
  </si>
  <si>
    <t>Szkoła Podstawowa nr 1 im. Księstwa Siewierskiego w Siewierzu</t>
  </si>
  <si>
    <t>Piłsudskiego</t>
  </si>
  <si>
    <t>Przyszłości</t>
  </si>
  <si>
    <t>halinawinkler@op.pl</t>
  </si>
  <si>
    <t>Halina Winkler
660227880</t>
  </si>
  <si>
    <t>mgocyla@sp1siewierz.pl</t>
  </si>
  <si>
    <t>Marzena Gocyla
609322116</t>
  </si>
  <si>
    <t>siewierski</t>
  </si>
  <si>
    <t>zspz@zspzelislawice.dlaedu.pl</t>
  </si>
  <si>
    <t>Ewa Stelmach
326741750</t>
  </si>
  <si>
    <t>147/2023</t>
  </si>
  <si>
    <t>148/2023</t>
  </si>
  <si>
    <t>149/2023</t>
  </si>
  <si>
    <t>150/2023</t>
  </si>
  <si>
    <t>41-600</t>
  </si>
  <si>
    <t>Świętochłowice</t>
  </si>
  <si>
    <t>Urszula Szwajcok694723019</t>
  </si>
  <si>
    <t>um@swietochlowice.pl</t>
  </si>
  <si>
    <t>Szkoła Podstawowa nr 2 w Świętochłowicach</t>
  </si>
  <si>
    <t>41-605</t>
  </si>
  <si>
    <t>41-608</t>
  </si>
  <si>
    <t>J. Zubrzyckiego</t>
  </si>
  <si>
    <t>Sudecka</t>
  </si>
  <si>
    <t>Licealna</t>
  </si>
  <si>
    <t>cichy.ilona@gmail.com</t>
  </si>
  <si>
    <t>Ilona Cichy
502561349</t>
  </si>
  <si>
    <t>M. Świętochłowice</t>
  </si>
  <si>
    <t>Lekcja Enter
Lekcja Enter.zip</t>
  </si>
  <si>
    <t>marzenagr74@wp.pl</t>
  </si>
  <si>
    <t>Marzemna Grela
667001083</t>
  </si>
  <si>
    <t>sp2swiet@interia.pl</t>
  </si>
  <si>
    <t>Marek Reich
322455217</t>
  </si>
  <si>
    <t>Jolanta Daniluk
606827830</t>
  </si>
  <si>
    <t>jolanta.danilukk3@gmail.com</t>
  </si>
  <si>
    <t>151/2023</t>
  </si>
  <si>
    <t>152/2023</t>
  </si>
  <si>
    <t>Bobrecka</t>
  </si>
  <si>
    <t>29</t>
  </si>
  <si>
    <t>43-400</t>
  </si>
  <si>
    <t>Cieszyn</t>
  </si>
  <si>
    <t>Beata Lebioda
334777217</t>
  </si>
  <si>
    <t>b.lebioda@powiat.cieszyn.pl</t>
  </si>
  <si>
    <t>65</t>
  </si>
  <si>
    <t>Górecka</t>
  </si>
  <si>
    <t>dyrektor@zstio-skoczow.pl</t>
  </si>
  <si>
    <t>Tatiana Urbańska-Gruca
783966893</t>
  </si>
  <si>
    <t>153/2023</t>
  </si>
  <si>
    <t>154/2023</t>
  </si>
  <si>
    <t xml:space="preserve">42-700 </t>
  </si>
  <si>
    <t>Lubliniec</t>
  </si>
  <si>
    <t>Rafał Kucharczyk
3435100500</t>
  </si>
  <si>
    <t>we@lubliniec-starostwo.gov.pl</t>
  </si>
  <si>
    <t xml:space="preserve">Branżowa Szkoła I Stopnia nr 1 w Skoczowie w Zespole Szkół Technicznych i Ogólnokształcacych w Skoczowie  </t>
  </si>
  <si>
    <t>10/12</t>
  </si>
  <si>
    <t>90</t>
  </si>
  <si>
    <t>P. Stalmacha</t>
  </si>
  <si>
    <t>jacek.informatyk@herby.edu.pl</t>
  </si>
  <si>
    <t>Jacek Jędrzejowski
608437452</t>
  </si>
  <si>
    <t>martyna@soswlubliniec.pl</t>
  </si>
  <si>
    <t>Martyna Szwacińska
606645084</t>
  </si>
  <si>
    <t>155/2023</t>
  </si>
  <si>
    <t>Gmina Kornowac</t>
  </si>
  <si>
    <t>156/2023</t>
  </si>
  <si>
    <t>Raciborska</t>
  </si>
  <si>
    <t>48</t>
  </si>
  <si>
    <t>44-285</t>
  </si>
  <si>
    <t>Kornowac</t>
  </si>
  <si>
    <t>Michał Krasek
609230064</t>
  </si>
  <si>
    <t>oswiata@kornowac.pl</t>
  </si>
  <si>
    <t>Szkoła Podstawowa im. Juliusza Ligonia w Zespole Szkolno-Przedszkolnym w Pogrzebieniu</t>
  </si>
  <si>
    <t>Szkoła Podstawowa  w Zespole Szkolno-Przedszkolnym w Kobyli</t>
  </si>
  <si>
    <t>Pamiątki</t>
  </si>
  <si>
    <t>69</t>
  </si>
  <si>
    <t>Pogrzebień</t>
  </si>
  <si>
    <t>Kobyla</t>
  </si>
  <si>
    <t>szkola.kobyla@kornowac.pl</t>
  </si>
  <si>
    <t>Joanna Kolarczyk
506995110</t>
  </si>
  <si>
    <t>joanna.krasek@kornowac.pl</t>
  </si>
  <si>
    <t>Joanna Krasek
324301011</t>
  </si>
  <si>
    <t>157/2023</t>
  </si>
  <si>
    <t>158/2023</t>
  </si>
  <si>
    <t>159/2023</t>
  </si>
  <si>
    <t xml:space="preserve">Gmina Wisła </t>
  </si>
  <si>
    <t>Plac Bogumiła Hoffa</t>
  </si>
  <si>
    <t>43-460</t>
  </si>
  <si>
    <t>Wisła</t>
  </si>
  <si>
    <t>Barbara Szalbot
781987574</t>
  </si>
  <si>
    <t>mzeas@um.wisla.pl</t>
  </si>
  <si>
    <t>53</t>
  </si>
  <si>
    <t>Malinka</t>
  </si>
  <si>
    <t>Jawornik</t>
  </si>
  <si>
    <t xml:space="preserve">Szkoła Podstawowa nr 5 w Wiśle </t>
  </si>
  <si>
    <t>mirekszweda@vp.pl</t>
  </si>
  <si>
    <t>Mirosław Szweda
969084983</t>
  </si>
  <si>
    <t>dyrekcja@zsp2.wisla.pl</t>
  </si>
  <si>
    <t>Grażyna Staniek
785186357</t>
  </si>
  <si>
    <t>dyrektor@sp5.wisla.pl</t>
  </si>
  <si>
    <t>Katarzyna Czyż
725996429</t>
  </si>
  <si>
    <t>Gmina Lyski</t>
  </si>
  <si>
    <t>160/2023</t>
  </si>
  <si>
    <t>161/2023</t>
  </si>
  <si>
    <t xml:space="preserve">Dworcowa </t>
  </si>
  <si>
    <t>1a</t>
  </si>
  <si>
    <t>44-295</t>
  </si>
  <si>
    <t>Lyski</t>
  </si>
  <si>
    <t>Joanna Zalas
324330174</t>
  </si>
  <si>
    <t>ksiegowoscgzopo@lyski.pl</t>
  </si>
  <si>
    <t>47-435</t>
  </si>
  <si>
    <t>Adamowice</t>
  </si>
  <si>
    <t>zsp.adamowice@lyski.pl</t>
  </si>
  <si>
    <t>Bożena Czeszyk
324300066</t>
  </si>
  <si>
    <t>alekszym@poczta.onet.pl</t>
  </si>
  <si>
    <t>Aleksandra Szymura
502572702</t>
  </si>
  <si>
    <t>162/2023</t>
  </si>
  <si>
    <t>163/2023</t>
  </si>
  <si>
    <t>164/2023</t>
  </si>
  <si>
    <t>42-160</t>
  </si>
  <si>
    <t>Krzepice</t>
  </si>
  <si>
    <t>Katarzyna Mirek
343999172</t>
  </si>
  <si>
    <t>fko@krzepice.pl</t>
  </si>
  <si>
    <t>Szkoła Podstawowa nr 1 im. A. Mickiewicza w Krzepicach</t>
  </si>
  <si>
    <t>13/17</t>
  </si>
  <si>
    <t>A. Mickiewicza</t>
  </si>
  <si>
    <t>Zajaczki Pierwsze</t>
  </si>
  <si>
    <t>spkrzepice@poczta.onet.pl</t>
  </si>
  <si>
    <t>Gabriela Kluba
343175017</t>
  </si>
  <si>
    <t xml:space="preserve">Krzepice </t>
  </si>
  <si>
    <t>daniela_szczepaniak@o2.pl</t>
  </si>
  <si>
    <t>Daniela Szczepaniak
607048146</t>
  </si>
  <si>
    <t>spzajaczki2@gmail.com</t>
  </si>
  <si>
    <t>Magdalena Małecka
696900782</t>
  </si>
  <si>
    <t>165/2023</t>
  </si>
  <si>
    <t>42-360</t>
  </si>
  <si>
    <t>Poraj</t>
  </si>
  <si>
    <t>aaakuczera@op.pl</t>
  </si>
  <si>
    <t>Szkoła Podstawowa im. Dywizji J.H. Dąbrowskiego Kuźnica Stara</t>
  </si>
  <si>
    <t>joanna.mizerskaa@gmail.com</t>
  </si>
  <si>
    <t>Joanna Mizerska
507620587</t>
  </si>
  <si>
    <t>Uczymy, jak uczyc Enter</t>
  </si>
  <si>
    <t>166/2023</t>
  </si>
  <si>
    <t xml:space="preserve">Gmina Przystajń </t>
  </si>
  <si>
    <t>42-141</t>
  </si>
  <si>
    <t>Przystajń</t>
  </si>
  <si>
    <t>Agnieszka Janik
660232372</t>
  </si>
  <si>
    <t>oswiata@gminaprzystajn.pl</t>
  </si>
  <si>
    <t>Anna Kuczera
665356564</t>
  </si>
  <si>
    <t>Publiczna Szkoła Podstawowa im. A. Mickiewicza w Borze Zajcińskim</t>
  </si>
  <si>
    <t>78</t>
  </si>
  <si>
    <t>Bór Zajaciński</t>
  </si>
  <si>
    <t>42-142</t>
  </si>
  <si>
    <t>kontakt@szkola-borzajacinski.pl</t>
  </si>
  <si>
    <t>Bogdan Paprotny
509561324</t>
  </si>
  <si>
    <t xml:space="preserve">Przystajń </t>
  </si>
  <si>
    <t>167/2023</t>
  </si>
  <si>
    <t>Zgromadzenie Sióstr św. Józefa - Prowincja Wrocławska</t>
  </si>
  <si>
    <t>B. Prusa</t>
  </si>
  <si>
    <t>28/II/b</t>
  </si>
  <si>
    <t>50-319</t>
  </si>
  <si>
    <t>Wrocław</t>
  </si>
  <si>
    <t>Dorota Lipieta
797002504</t>
  </si>
  <si>
    <t>s.prowincjalna@cssjwroclaw.pl</t>
  </si>
  <si>
    <t xml:space="preserve">Kubiny </t>
  </si>
  <si>
    <t>42-226</t>
  </si>
  <si>
    <t>dyrektor@znpo.pl</t>
  </si>
  <si>
    <t>Grażyna Biesiekierska
794700102</t>
  </si>
  <si>
    <t>M. Częstochowa</t>
  </si>
  <si>
    <t>Gmina Dębowiec</t>
  </si>
  <si>
    <t>168/2023</t>
  </si>
  <si>
    <t>43-426</t>
  </si>
  <si>
    <t>Dębowiec</t>
  </si>
  <si>
    <t>Olga Stuchlik
515277892</t>
  </si>
  <si>
    <t>olga.stuchlik@debowiec.cieszyn.pl</t>
  </si>
  <si>
    <t>Kręta</t>
  </si>
  <si>
    <t>Simoradz</t>
  </si>
  <si>
    <t>spdebowiec@debowiec.cieszyn.pl</t>
  </si>
  <si>
    <t>Joanna Michalska
608041194</t>
  </si>
  <si>
    <t>169/2023</t>
  </si>
  <si>
    <t>170/2023</t>
  </si>
  <si>
    <t>Zakład Doskonalenia Zawodowego w Katowicach</t>
  </si>
  <si>
    <t>Krasińskiego</t>
  </si>
  <si>
    <t>40-952</t>
  </si>
  <si>
    <t>Ryszard Nancka
326037798</t>
  </si>
  <si>
    <t>r.nancka@zdz.katowice.pl</t>
  </si>
  <si>
    <t xml:space="preserve">Branżowa Szkoła I Stopnia im. gen. S. Sosabowskiego w Bielsku-Białej Zakładu Doskonalenia Zawodowego w Katowicach </t>
  </si>
  <si>
    <t xml:space="preserve">Branżowa Szkoła I Stopnia im. Orląt Lwowskich w Tychach Zakładu Doskonalenia Zawodowego w Katowicach </t>
  </si>
  <si>
    <t>156</t>
  </si>
  <si>
    <t>43-100</t>
  </si>
  <si>
    <t>Budowlanych</t>
  </si>
  <si>
    <t>Dworkowa</t>
  </si>
  <si>
    <t>Tychy</t>
  </si>
  <si>
    <t>s-tychy@zdz.katowice.pl</t>
  </si>
  <si>
    <t>Bożena Uszok-Jarek
323270880</t>
  </si>
  <si>
    <t>M. Tychy</t>
  </si>
  <si>
    <t>Efektywna Edukacja Zdalna
Lekcja Enter</t>
  </si>
  <si>
    <t>p.borgosz@zdz.katowice.pl</t>
  </si>
  <si>
    <t>Przemysław Borgosz
338144998</t>
  </si>
  <si>
    <t>171/2023</t>
  </si>
  <si>
    <t>172/2023</t>
  </si>
  <si>
    <t>173/2023</t>
  </si>
  <si>
    <t>Gmina Ogrodzieniec</t>
  </si>
  <si>
    <t>Plac Wolności</t>
  </si>
  <si>
    <t>42-440</t>
  </si>
  <si>
    <t>Ogrodzieniec</t>
  </si>
  <si>
    <t>Krystyna Wiacek
887074194</t>
  </si>
  <si>
    <t>k.wiacek@ogrodzieniec.pl</t>
  </si>
  <si>
    <t>Szkoła Podstawowa w Gieble</t>
  </si>
  <si>
    <t>Szkoła Podstawowa w Ryczowie</t>
  </si>
  <si>
    <t>67</t>
  </si>
  <si>
    <t>Kościuszki</t>
  </si>
  <si>
    <t>sp.gieblo@ogrodzieniec.pl</t>
  </si>
  <si>
    <t>Ewa Rudnicka
502317181</t>
  </si>
  <si>
    <t>katrombuj@gmail.com</t>
  </si>
  <si>
    <t>Katarzyna Romańska-Bujak</t>
  </si>
  <si>
    <t>Śląskie z TIK III Edycja</t>
  </si>
  <si>
    <t>jzielona7@gmail.com</t>
  </si>
  <si>
    <t>Justyna Zielińska
794500709</t>
  </si>
  <si>
    <t>174/2023</t>
  </si>
  <si>
    <t>Skrajna</t>
  </si>
  <si>
    <t>14A</t>
  </si>
  <si>
    <t>41-907</t>
  </si>
  <si>
    <t>Andrzej Gawenda
695718928</t>
  </si>
  <si>
    <t>gawenda@vp.pl</t>
  </si>
  <si>
    <t>Społeczna Szkoła Podstawowa Społecznego Towarzystwa Oświatowego</t>
  </si>
  <si>
    <t>M. Bytom</t>
  </si>
  <si>
    <t>175/2023</t>
  </si>
  <si>
    <t>176/2023</t>
  </si>
  <si>
    <t xml:space="preserve">Gmina Lubliniec </t>
  </si>
  <si>
    <t>Bożena Bruchmuller
343563252</t>
  </si>
  <si>
    <t>bozena.bruchmuller@cuw.lubliniec.pl</t>
  </si>
  <si>
    <t>Szkoła Podstawowa nr 3 im. Bohaterów Westerplatte w Lublińcu</t>
  </si>
  <si>
    <t>Szkoła Podstawowa nr 2 im. Jana Pawła II w Lublińcu</t>
  </si>
  <si>
    <t>Zwycięstwa</t>
  </si>
  <si>
    <t>Droniowicka</t>
  </si>
  <si>
    <t>t.babij@sp3.lubliniec.pl</t>
  </si>
  <si>
    <t>Teresa Babij
605651390</t>
  </si>
  <si>
    <t>sp2.lubliniec@wp.eu</t>
  </si>
  <si>
    <t>Joanna Brodowy
343511422</t>
  </si>
  <si>
    <t>177/2023</t>
  </si>
  <si>
    <t>Gmina Kamienica Polska</t>
  </si>
  <si>
    <t>M. Konopnickiej</t>
  </si>
  <si>
    <t>42-260</t>
  </si>
  <si>
    <t>Kamienica Polska</t>
  </si>
  <si>
    <t>Agata Najnigier
343273333</t>
  </si>
  <si>
    <t>agata.najnigier@kamienicapolska.pl</t>
  </si>
  <si>
    <t>Szkoła Podstawowa im. H. Sienkiewicza w Kamienicy Polskiej</t>
  </si>
  <si>
    <t>Adama Ferensa</t>
  </si>
  <si>
    <t>12a</t>
  </si>
  <si>
    <t>sp2kp@poczta.onet.pl</t>
  </si>
  <si>
    <t>Magdalena Muchla
500470290</t>
  </si>
  <si>
    <t xml:space="preserve">Kamienica Polska </t>
  </si>
  <si>
    <t>178/2023</t>
  </si>
  <si>
    <t>179/2023</t>
  </si>
  <si>
    <t>180/2023</t>
  </si>
  <si>
    <t>Gmina Jasienica</t>
  </si>
  <si>
    <t>Jasienica</t>
  </si>
  <si>
    <t>159</t>
  </si>
  <si>
    <t>43-385</t>
  </si>
  <si>
    <t>Sylwia Krysiak
605513855</t>
  </si>
  <si>
    <t>s.krysiak@gzosip.jasienica.pl</t>
  </si>
  <si>
    <t>52</t>
  </si>
  <si>
    <t>162</t>
  </si>
  <si>
    <t>271</t>
  </si>
  <si>
    <t>43-394</t>
  </si>
  <si>
    <t>43-391</t>
  </si>
  <si>
    <t>Rudzica</t>
  </si>
  <si>
    <t>Mazańcowice</t>
  </si>
  <si>
    <t xml:space="preserve">Jasienica </t>
  </si>
  <si>
    <t>zsprudzica@gzosip.jasienica.pl</t>
  </si>
  <si>
    <t>Alicja Radgowska
723652675</t>
  </si>
  <si>
    <t>zsp.mazancowice@op.pl</t>
  </si>
  <si>
    <t>Ewa Naglik
605282503</t>
  </si>
  <si>
    <t>zspj@jasienica.pl</t>
  </si>
  <si>
    <t>181/2023</t>
  </si>
  <si>
    <t>Rokitno</t>
  </si>
  <si>
    <t>34</t>
  </si>
  <si>
    <t>42-445</t>
  </si>
  <si>
    <t>Szczekociny</t>
  </si>
  <si>
    <t>apbijak@gmail.com</t>
  </si>
  <si>
    <t>jmajkrzyk@interia.pl</t>
  </si>
  <si>
    <t>Jolanta Duźniak
723976190</t>
  </si>
  <si>
    <t>Jolanrta Majkrzyk
609359388</t>
  </si>
  <si>
    <t xml:space="preserve">Szczekociny </t>
  </si>
  <si>
    <t>182/2023</t>
  </si>
  <si>
    <t>Agnieszka Pasierbińska-Bijak
791271581</t>
  </si>
  <si>
    <t>rudekatarzyna@gmail.com</t>
  </si>
  <si>
    <t>Niepubliczna Szkoła Podstawowa Specjalna w Bażanowicach</t>
  </si>
  <si>
    <t>Katarzyna Rudek
797334501</t>
  </si>
  <si>
    <t>Katarzyna Rudek
797334502</t>
  </si>
  <si>
    <t xml:space="preserve">Bażanowice </t>
  </si>
  <si>
    <t>183/2023</t>
  </si>
  <si>
    <t>Gmina Miedźna</t>
  </si>
  <si>
    <t>131</t>
  </si>
  <si>
    <t>43-227</t>
  </si>
  <si>
    <t>Miedźna</t>
  </si>
  <si>
    <t>Katarzyna Waliczek
322116177</t>
  </si>
  <si>
    <t>waliczek@zoiw.miedzna.pl</t>
  </si>
  <si>
    <t>43-225</t>
  </si>
  <si>
    <t>Wola</t>
  </si>
  <si>
    <t>olahalat2@gmail.com</t>
  </si>
  <si>
    <t>Aleksandra Hałat
606821266</t>
  </si>
  <si>
    <t>184/2023</t>
  </si>
  <si>
    <t>42-610</t>
  </si>
  <si>
    <t>Ewelina Hartlik
323938024</t>
  </si>
  <si>
    <t>edukacja@miasteczko-slaskie.pl</t>
  </si>
  <si>
    <t>Harcerska</t>
  </si>
  <si>
    <t>Miasteczko Śląskie</t>
  </si>
  <si>
    <t>sekretariat@sp2miasteczkoslaskie.edu.pl</t>
  </si>
  <si>
    <t>Beata Ćwięczek
322849668</t>
  </si>
  <si>
    <t>185/2023</t>
  </si>
  <si>
    <t>186/2023</t>
  </si>
  <si>
    <t>187/2023</t>
  </si>
  <si>
    <t>43-410</t>
  </si>
  <si>
    <t>Zebrzydowice</t>
  </si>
  <si>
    <t>Weronika Jendral
324755144</t>
  </si>
  <si>
    <t>ose@zebrzydowice.pl</t>
  </si>
  <si>
    <t>Ks. Antoniego Janusza</t>
  </si>
  <si>
    <t>Szkoła Podstawowa w Kaczycach</t>
  </si>
  <si>
    <t>Szkoła Podstawowa im. K.K. Baczyńskiego w Zebrzydowicach</t>
  </si>
  <si>
    <t>43-417</t>
  </si>
  <si>
    <t>Jana Kochanowskiego</t>
  </si>
  <si>
    <t>Jagiellońska</t>
  </si>
  <si>
    <t>Kaczyce</t>
  </si>
  <si>
    <t>Konczyce Małe</t>
  </si>
  <si>
    <t>sp_kaczyce@zebrzydowice.pl</t>
  </si>
  <si>
    <t>Janusz Sikora
324694222</t>
  </si>
  <si>
    <t>szebrz@gmail.com</t>
  </si>
  <si>
    <t>Katarzyna Dynek
537657177</t>
  </si>
  <si>
    <t>szkolapodstawowa@konczyce.pl</t>
  </si>
  <si>
    <t>Joanna Hanzel
324693465</t>
  </si>
  <si>
    <t>188/2023</t>
  </si>
  <si>
    <t>OA-OP.3146.11.97.2023</t>
  </si>
  <si>
    <t>OA-OP.3146.11.95.2023</t>
  </si>
  <si>
    <t>OA-OP.3146.11.96.2023</t>
  </si>
  <si>
    <t>Gmina Toszek</t>
  </si>
  <si>
    <t>B. Chrobrego</t>
  </si>
  <si>
    <t>44-180</t>
  </si>
  <si>
    <t>Toszek</t>
  </si>
  <si>
    <t>dyrektor@cuw-toszek.pl</t>
  </si>
  <si>
    <t>Agnieszka Szalińska
323326710</t>
  </si>
  <si>
    <t>Szkoła Podstawowa im. Królowej Jadwigi w Pniowie</t>
  </si>
  <si>
    <t>4/1</t>
  </si>
  <si>
    <t>m.swoboda@sppniow.pl</t>
  </si>
  <si>
    <t>Magdalena Swoboda
665126102</t>
  </si>
  <si>
    <t>189/2023</t>
  </si>
  <si>
    <t>OA-OP.3146.11.98.2023</t>
  </si>
  <si>
    <t>43-520</t>
  </si>
  <si>
    <t>Chybie</t>
  </si>
  <si>
    <t>Ewa Fedor
338561096</t>
  </si>
  <si>
    <t>edukacja2@chybie.pl</t>
  </si>
  <si>
    <t>Szkoła Podstawowa nr 2 im. Ludwika Kobieli w Chybiu</t>
  </si>
  <si>
    <t>sp2.dyrekcja@chybie.pl</t>
  </si>
  <si>
    <t>Marek Kicka
338561033</t>
  </si>
  <si>
    <t>190/2023</t>
  </si>
  <si>
    <t>OA-OP.3146.11.99.2023</t>
  </si>
  <si>
    <t xml:space="preserve">Virtus Sp. z o. o. </t>
  </si>
  <si>
    <t>Cmentarna</t>
  </si>
  <si>
    <t>43-340</t>
  </si>
  <si>
    <t>Kozy</t>
  </si>
  <si>
    <t>Anita Galocz
602222454</t>
  </si>
  <si>
    <t>a.galocz@kozyszkola.edu.pl</t>
  </si>
  <si>
    <t>Niepubliczna Szkoła Podstawowa im. Kard. K. Wojtyły w Kozach</t>
  </si>
  <si>
    <t>PanRobertZInformatyki@gmail.com</t>
  </si>
  <si>
    <t>Robert Zgobisz
539886868</t>
  </si>
  <si>
    <t>191/2023</t>
  </si>
  <si>
    <t>OA-OP.3146.11.100.2023</t>
  </si>
  <si>
    <t>192/2023</t>
  </si>
  <si>
    <t>34-300</t>
  </si>
  <si>
    <t>Żywiec</t>
  </si>
  <si>
    <t>Ewelina Socha
308605079</t>
  </si>
  <si>
    <t>s8536@zywiec.powiat.pl</t>
  </si>
  <si>
    <t>Grunwaldzka</t>
  </si>
  <si>
    <t>34-360</t>
  </si>
  <si>
    <t>Milówka</t>
  </si>
  <si>
    <t>dyrekcja@zsoitmilowka.pl</t>
  </si>
  <si>
    <t>Marta Żółty
606704271</t>
  </si>
  <si>
    <t>Lekcja Enter Zip</t>
  </si>
  <si>
    <t>zenek.h58@gmail.com</t>
  </si>
  <si>
    <t>Zenon Habdas
606684648</t>
  </si>
  <si>
    <t>193/2023</t>
  </si>
  <si>
    <t>Społeczne Towarzystwo Oświatowe Samodzielne Koło Terenowe nr 188</t>
  </si>
  <si>
    <t>OA-OP.3146.11.101.2023</t>
  </si>
  <si>
    <t>Brzeżnicka</t>
  </si>
  <si>
    <t>59</t>
  </si>
  <si>
    <t>42-215</t>
  </si>
  <si>
    <t>Kamila Czekaj
660512191</t>
  </si>
  <si>
    <t>info@dobraszkola.edu.pl</t>
  </si>
  <si>
    <t>Społeczna Językowa Szkoła Podstawowa nr 1 im. Ks. Jana Twardowskiego Społecznego Towarzystwa Oświatowego w Częstochowie</t>
  </si>
  <si>
    <t>Brzeźnicka</t>
  </si>
  <si>
    <t>Marta Pietrzyk
507037922</t>
  </si>
  <si>
    <t>OA-OP.3146.11.102.2023</t>
  </si>
  <si>
    <t>Bogumińska</t>
  </si>
  <si>
    <t>44-300</t>
  </si>
  <si>
    <t>Wodzisław Śląski</t>
  </si>
  <si>
    <t>Barbara Kiermas-Langer</t>
  </si>
  <si>
    <t>barbara.langer@powiatwodzislawski.pl</t>
  </si>
  <si>
    <t>Skalna</t>
  </si>
  <si>
    <t>44-280</t>
  </si>
  <si>
    <t>Rydułtowy</t>
  </si>
  <si>
    <t>lo1rydultowy@poczta.onet.pl</t>
  </si>
  <si>
    <t>Mirela Szymczak
792053353</t>
  </si>
  <si>
    <t>80115</t>
  </si>
  <si>
    <t>195/2023</t>
  </si>
  <si>
    <t>196/2023</t>
  </si>
  <si>
    <t>197/2023</t>
  </si>
  <si>
    <t>198/2023</t>
  </si>
  <si>
    <t>199/2023</t>
  </si>
  <si>
    <t>200/2023</t>
  </si>
  <si>
    <t>201/2023</t>
  </si>
  <si>
    <t>202/2023</t>
  </si>
  <si>
    <t>203/2023</t>
  </si>
  <si>
    <t>204/2023</t>
  </si>
  <si>
    <t>205/2023</t>
  </si>
  <si>
    <t>206/2023</t>
  </si>
  <si>
    <t>207/2023</t>
  </si>
  <si>
    <t>208/2023</t>
  </si>
  <si>
    <t>209/2023</t>
  </si>
  <si>
    <t>210/2023</t>
  </si>
  <si>
    <t>211/2023</t>
  </si>
  <si>
    <t>212/2023</t>
  </si>
  <si>
    <t>213/2023</t>
  </si>
  <si>
    <t>214/2023</t>
  </si>
  <si>
    <t>215/2023</t>
  </si>
  <si>
    <t>216/2023</t>
  </si>
  <si>
    <t>217/2023</t>
  </si>
  <si>
    <t>218/2023</t>
  </si>
  <si>
    <t>219/2023</t>
  </si>
  <si>
    <t>220/2023</t>
  </si>
  <si>
    <t>OA-OP.3146.11.103.2023</t>
  </si>
  <si>
    <t>Gmina Rudziniec</t>
  </si>
  <si>
    <t>44-160</t>
  </si>
  <si>
    <t>Rudziniec</t>
  </si>
  <si>
    <t>Brygida Gomolla
696361533</t>
  </si>
  <si>
    <t>oswiata@rudziniec.pl</t>
  </si>
  <si>
    <t>Szkoła Podstawowa im. gen. Józefa Bema</t>
  </si>
  <si>
    <t>Szkoła Podstawowa w Kleszczowie</t>
  </si>
  <si>
    <t>44-164</t>
  </si>
  <si>
    <t>44-171</t>
  </si>
  <si>
    <t>44-172</t>
  </si>
  <si>
    <t>Bojszów</t>
  </si>
  <si>
    <t>Kleszczów</t>
  </si>
  <si>
    <t>Pławniowice</t>
  </si>
  <si>
    <t>Poniszowice</t>
  </si>
  <si>
    <t>Rudno</t>
  </si>
  <si>
    <t>sekretariat@spbojszow.dlaedu.pl</t>
  </si>
  <si>
    <t>Anna Czarny
668316252</t>
  </si>
  <si>
    <t>Gliwice 15</t>
  </si>
  <si>
    <t>spkleszczow@interia.pl</t>
  </si>
  <si>
    <t>Małgorzata Grecka
603571573</t>
  </si>
  <si>
    <t>107</t>
  </si>
  <si>
    <t>zsp@plawniowice.dlaedu.pl</t>
  </si>
  <si>
    <t>Beata Jesionek
506112442</t>
  </si>
  <si>
    <t>dyrektor@poniszowice.dlaedu.pl</t>
  </si>
  <si>
    <t>Dorota Styś
662627836</t>
  </si>
  <si>
    <t>sprudno@gmail.com</t>
  </si>
  <si>
    <t>Ewa DoDohrmann
515158286</t>
  </si>
  <si>
    <t>szp@rudziniec.pl</t>
  </si>
  <si>
    <t>Karina Hassa
322303192</t>
  </si>
  <si>
    <t>OA-OP.3146.11.104.2023</t>
  </si>
  <si>
    <t>Jana III Sobieskiego</t>
  </si>
  <si>
    <t>Agnieszka Danielewska
343229107</t>
  </si>
  <si>
    <t>a.danielewska@czestochowa.powiat.pl</t>
  </si>
  <si>
    <t>Bogumilska</t>
  </si>
  <si>
    <t>42-235</t>
  </si>
  <si>
    <t>Lelów</t>
  </si>
  <si>
    <t>bogumileksosw@gmail.com</t>
  </si>
  <si>
    <t>Lena Niespielak
509521713</t>
  </si>
  <si>
    <t>OA-OP.3146.11.105.2023</t>
  </si>
  <si>
    <t>Miasto Ruda Śląska</t>
  </si>
  <si>
    <t>Plac Jana Pawła II</t>
  </si>
  <si>
    <t>41-709</t>
  </si>
  <si>
    <t>Ruda Śląska</t>
  </si>
  <si>
    <t>Karol Ufel
322449000 w. 8619</t>
  </si>
  <si>
    <t>k.ufel@ruda-sl.pl</t>
  </si>
  <si>
    <t>Szkoła Podstawowa nr 1 im. T. Kościuszki w Rudzie Śląskiej</t>
  </si>
  <si>
    <t>Szkoła Podstawowa nr 7 im. A. Mickiewicza w Rudzie Śląskiej</t>
  </si>
  <si>
    <t>Szkoła Podstawowa nr 20 im. M. Konopnickiej w Rudzie Śląskiej</t>
  </si>
  <si>
    <t>173</t>
  </si>
  <si>
    <t>41-710</t>
  </si>
  <si>
    <t>41-707</t>
  </si>
  <si>
    <t>Zamenhofa</t>
  </si>
  <si>
    <t>Gierałtowskiego</t>
  </si>
  <si>
    <t>sp1rudas@interia.pl</t>
  </si>
  <si>
    <t>Iwona Dutkiewicz
505744604</t>
  </si>
  <si>
    <t>M. Ruda Śląska</t>
  </si>
  <si>
    <t>szkola07@wp.pl</t>
  </si>
  <si>
    <t>Katarzyna Bartoń-Lorek
322420940</t>
  </si>
  <si>
    <t>Szkoła Podstawowa nr 27 im. Jana Pawła II w Rudzie Śląskiej</t>
  </si>
  <si>
    <t>mczupala@onet.pl</t>
  </si>
  <si>
    <t>Marta Czupała
501804311</t>
  </si>
  <si>
    <t>sekretariat@sp27rudaslaska.edu.pl</t>
  </si>
  <si>
    <t>Wojciech Kołodziej
322426523</t>
  </si>
  <si>
    <t>sp41ruda@wp.pl</t>
  </si>
  <si>
    <t>OA-OP.3146.11.106.2023</t>
  </si>
  <si>
    <t>OA-OP.3146.11.107.2023</t>
  </si>
  <si>
    <t>Gmina Kłomnice</t>
  </si>
  <si>
    <t>Strażacka</t>
  </si>
  <si>
    <t>42-270</t>
  </si>
  <si>
    <t>Kłomnice</t>
  </si>
  <si>
    <t>Robert Gonera
343668409</t>
  </si>
  <si>
    <t>oswiata@kolomnice.pl</t>
  </si>
  <si>
    <t>Szkoła Podstawowa im. J. Korczaka w Zawadzie</t>
  </si>
  <si>
    <t>41-706</t>
  </si>
  <si>
    <t>41-700</t>
  </si>
  <si>
    <t>Zawada</t>
  </si>
  <si>
    <t>marian_szyszka@vp.pl</t>
  </si>
  <si>
    <t>Marian Szyszka
693828646</t>
  </si>
  <si>
    <t>Gorzyce</t>
  </si>
  <si>
    <t>Szkoła Podstawowa im. Powstańców Śląskich w Bluszczowie</t>
  </si>
  <si>
    <t>44-362</t>
  </si>
  <si>
    <t>44-350</t>
  </si>
  <si>
    <t xml:space="preserve">Rogów </t>
  </si>
  <si>
    <t>Gmina Gorzyce</t>
  </si>
  <si>
    <t>Katarzyna Kałuża
324513056 w. 64</t>
  </si>
  <si>
    <t>oswiata@gorzyce.pl</t>
  </si>
  <si>
    <t>Kościelna</t>
  </si>
  <si>
    <t>spbluszczow@gorzyce.pl</t>
  </si>
  <si>
    <t>Katarzyna Ciuraj
691746073</t>
  </si>
  <si>
    <t>Adaptacja kadry pedagogicznej do wymagań Edukacji Zdalnej
Cyfrowy Śląsk …</t>
  </si>
  <si>
    <t>zspgorzyce@gorzyce.pl</t>
  </si>
  <si>
    <t>Aleksandra Fraczek
324511611</t>
  </si>
  <si>
    <t>OA-OP.3146.11.108.2023</t>
  </si>
  <si>
    <t>Jana Sączewskiego</t>
  </si>
  <si>
    <t>42-500</t>
  </si>
  <si>
    <t>Będzin</t>
  </si>
  <si>
    <t>Aldona Kopczyńska
327887888</t>
  </si>
  <si>
    <t>oswiata2@powiat.bedzin.pl</t>
  </si>
  <si>
    <t>85</t>
  </si>
  <si>
    <t>Szpitalna</t>
  </si>
  <si>
    <t>sekretariat@zss.czeladz.pl</t>
  </si>
  <si>
    <t>Iwona Więcławek-Wardyniec
322651515</t>
  </si>
  <si>
    <t>Ilona Smołczyńska
601485658</t>
  </si>
  <si>
    <t>i.smolczynska@soswbedzin.onmicrosoft.com</t>
  </si>
  <si>
    <t>Szkolenie TIKdla nauczycieli woj.. Sląskiego</t>
  </si>
  <si>
    <t>OA-OP.3146.11.109.2023</t>
  </si>
  <si>
    <t>Roman Goczoł
322679210</t>
  </si>
  <si>
    <t>edukacja@um.bedzin.pl</t>
  </si>
  <si>
    <t>Szkoła Podstawowa nr 4 im. Stanisława Staszica</t>
  </si>
  <si>
    <t>W. Szymborskiej</t>
  </si>
  <si>
    <t>sp4bedzin@sp4.bedzin.pl</t>
  </si>
  <si>
    <t>Tomasz Sowa
508196267</t>
  </si>
  <si>
    <t>Lekcja Enter to lekcja przyszłości</t>
  </si>
  <si>
    <t>OA-OP.3146.11.110.2023</t>
  </si>
  <si>
    <t>43-600</t>
  </si>
  <si>
    <t>Jaworzno</t>
  </si>
  <si>
    <t>Gabriela Ziemiańska
326181781</t>
  </si>
  <si>
    <t>gabriela.ziemianska@um.jaworzno.pl</t>
  </si>
  <si>
    <t>Szkoła Podstawowa nr 3 z Oddziałami Integracyjnymi im. Jana Kochanowskiego</t>
  </si>
  <si>
    <t>Szkoła Podstawowa nr 6 im. Stefana Żeromskiego w Jaworznie</t>
  </si>
  <si>
    <t>Szkoła Podstawowa nr 10 im. Wojska Polskiego w Jaworznie w Zespole Szkolno-Przedszkolnym nr 3 w Jaworznie</t>
  </si>
  <si>
    <t>Szkoła Podstawowa nr 11 w Jaworznie</t>
  </si>
  <si>
    <t>Szkoła Podstawowa nr 13 w Jaworznie</t>
  </si>
  <si>
    <t>Szkoła Podstawowa nr 17 im. Polskich Noblistów w Jaworznie</t>
  </si>
  <si>
    <t>Szkoła Podstawowa nr 18 im. T. Kościuszki w Jaworznie</t>
  </si>
  <si>
    <t>Szkoła Podstawowa nr 19 im. M. Kopernika w Jaworznie</t>
  </si>
  <si>
    <t>I Liceum Ogólnokształcące im. T. Kościuszki w Jaworznie</t>
  </si>
  <si>
    <t>M. Kasprzaka</t>
  </si>
  <si>
    <t>Koszarowa</t>
  </si>
  <si>
    <t>Jana II Sobieskiego</t>
  </si>
  <si>
    <t>Urzędnicza</t>
  </si>
  <si>
    <t>Starowiejska</t>
  </si>
  <si>
    <t>ks. Andrzeja Mroczka</t>
  </si>
  <si>
    <t>Kasztanowa</t>
  </si>
  <si>
    <t>61</t>
  </si>
  <si>
    <t>53c</t>
  </si>
  <si>
    <t>sekretariat@sp3jaworzno.edu.pl</t>
  </si>
  <si>
    <t>Zbigniew Bluj
696722324</t>
  </si>
  <si>
    <t>M. Jaworzno</t>
  </si>
  <si>
    <t>Lekcja Enter
Lekcja Enter to lekcja przyszłości</t>
  </si>
  <si>
    <t>monikamajevska@interia.pl</t>
  </si>
  <si>
    <t>Monika Majewska
696355808</t>
  </si>
  <si>
    <t>rafal.sobol@zs3.jaworzno.edu.pl</t>
  </si>
  <si>
    <t>Rafał Soból
327629351</t>
  </si>
  <si>
    <t>bnatalia.kaminska@sp11.jaworzno.edu.pl</t>
  </si>
  <si>
    <t>Natalia Kamińska
690607670</t>
  </si>
  <si>
    <t>dyrektor@sp13.jaworzno.edu.pl</t>
  </si>
  <si>
    <t>Agata Ciołczyk
664436856</t>
  </si>
  <si>
    <t>anna.wojkowska#sp17.jaworzno.edu.pl</t>
  </si>
  <si>
    <t>Anna Wojkowska
690996609</t>
  </si>
  <si>
    <t>Śląska Akademia Cyfrowa 2</t>
  </si>
  <si>
    <t>beata.lach@sp18.jaworzno.edu.pl</t>
  </si>
  <si>
    <t>Beata Lach
504923857</t>
  </si>
  <si>
    <t>Nowe Technologie
Lekcja Enter</t>
  </si>
  <si>
    <t>kinga.jedrzejek@g.sp19.jaworzno.edu.pl</t>
  </si>
  <si>
    <t>Kinga Ujędrzejek
604202908</t>
  </si>
  <si>
    <t>sekretariat@lo1.jaworzno.edu.pl</t>
  </si>
  <si>
    <t>Patrycja Pietraszczyk
326163846</t>
  </si>
  <si>
    <t>222/2023</t>
  </si>
  <si>
    <t>OA-OP.3146.11.111.2023</t>
  </si>
  <si>
    <t>223/2023</t>
  </si>
  <si>
    <t>224/2023</t>
  </si>
  <si>
    <t>225/2023</t>
  </si>
  <si>
    <t>226/2023</t>
  </si>
  <si>
    <t>227/2023</t>
  </si>
  <si>
    <t>228/2023</t>
  </si>
  <si>
    <t>Justyna Miros
323232400</t>
  </si>
  <si>
    <t>mco@mco.tychy</t>
  </si>
  <si>
    <t>190</t>
  </si>
  <si>
    <t>Pogodna</t>
  </si>
  <si>
    <t>Norwida</t>
  </si>
  <si>
    <t>Edukacji</t>
  </si>
  <si>
    <t>Młodzieżowa</t>
  </si>
  <si>
    <t>Sportowa Szkoła Podstawowa nr 19 im. M. Kopernika w Tychach</t>
  </si>
  <si>
    <t>Szkoła Podstawowa nr 21 w Tychy</t>
  </si>
  <si>
    <t>Szkoła Podstawowa nr 24 im. Himalaistów Polskich w Zespole Szkolno-Przedszkolnym nr 4 w Tychach</t>
  </si>
  <si>
    <t>Branżowa Szkoła I Stopnia Specjalna nr 5 w Zespole Szkół Specjalnych nr 8</t>
  </si>
  <si>
    <t>k.juranek@oswiata.tychy.pl</t>
  </si>
  <si>
    <t>Krzysztof Juranek
608465276</t>
  </si>
  <si>
    <t>j.baran@oswiata.tychy.pl</t>
  </si>
  <si>
    <t>Jacek Baran
322276825</t>
  </si>
  <si>
    <t>sp21@oswiata.tychy.pl</t>
  </si>
  <si>
    <t>Andrzej Rafa
607716887</t>
  </si>
  <si>
    <t>anna.damaschk@zsp4tychy.com</t>
  </si>
  <si>
    <t>Anna Damaschk
324384652</t>
  </si>
  <si>
    <t>m.chrapan@oswiata.tychy.pl</t>
  </si>
  <si>
    <t>Maria Chrapan
513032839</t>
  </si>
  <si>
    <t>w.blazejewska-palowska@oswiata.tychy.pl</t>
  </si>
  <si>
    <t>Weronika Błażejewska-Palowska
665150646</t>
  </si>
  <si>
    <t>OA-OP.3146.11.112.2023</t>
  </si>
  <si>
    <t>Gmina Lubomia</t>
  </si>
  <si>
    <t>44-360</t>
  </si>
  <si>
    <t>Lubomia</t>
  </si>
  <si>
    <t>Sylwia Franiczek
324516128 w. 38</t>
  </si>
  <si>
    <t>sfraniczek@lubomia.pl</t>
  </si>
  <si>
    <t>Szkoła Podstawowa im. Brunona Strzałki w Lubomi</t>
  </si>
  <si>
    <t>splubomia@splubomia.pl</t>
  </si>
  <si>
    <t>Bogumiła Godoj
324516524</t>
  </si>
  <si>
    <t>229/2023</t>
  </si>
  <si>
    <t>OA-OP.3146.11.113.2023</t>
  </si>
  <si>
    <t>Gmina Chełm Śląski</t>
  </si>
  <si>
    <t>Konarskiego</t>
  </si>
  <si>
    <t>41-403</t>
  </si>
  <si>
    <t>Chełm Śląski</t>
  </si>
  <si>
    <t>Gabriela Penczek
322258029</t>
  </si>
  <si>
    <t>g.penczek@chelmsl.pl</t>
  </si>
  <si>
    <t>O. Kolberga</t>
  </si>
  <si>
    <t>regina.pioskowik@gmail.com</t>
  </si>
  <si>
    <t>Regina Pioskowik
533552277</t>
  </si>
  <si>
    <t>230/2023</t>
  </si>
  <si>
    <t>OA-OP.3146.11.114.2023</t>
  </si>
  <si>
    <t xml:space="preserve">Miasto Rybnik </t>
  </si>
  <si>
    <t>231/2023</t>
  </si>
  <si>
    <t>232/2023</t>
  </si>
  <si>
    <t>233/2023</t>
  </si>
  <si>
    <t>234/2023</t>
  </si>
  <si>
    <t>235/2023</t>
  </si>
  <si>
    <t>236/2023</t>
  </si>
  <si>
    <t>237/2023</t>
  </si>
  <si>
    <t>42-200</t>
  </si>
  <si>
    <t>edukacja.rybnik@um.rybnik.pl</t>
  </si>
  <si>
    <t>Szkoła Podstawowa z Oddziałami Integracyjnymi nr 1 im. Janusza Korczaka w Rybniku</t>
  </si>
  <si>
    <t>Szkoła Podstawowa nr 3 im. św. Stanisława Kostki w Rybniku</t>
  </si>
  <si>
    <t>Szkoła Podstawowa nr 21 im. Karola Miarki w Rybniku</t>
  </si>
  <si>
    <t>Szkoła Podstawowa nr 26 w Zespole Szkolno-Przedszkolnym nr 2 im. Janusza Korczaka w Rybniku</t>
  </si>
  <si>
    <t>Szkoła Podstawowa nr 11 im. Maksymiliana Basisty w Zespole Szkolno-Przedszkolnym nr 11 w Rybniku</t>
  </si>
  <si>
    <t>IX Liceum Ogólnokształcące w Rybniku w Zespole Szkół nr 6 w Rybniku</t>
  </si>
  <si>
    <t>39e</t>
  </si>
  <si>
    <t>191</t>
  </si>
  <si>
    <t>145</t>
  </si>
  <si>
    <t>Wolna</t>
  </si>
  <si>
    <t>Niedobczycka</t>
  </si>
  <si>
    <t>Boczna</t>
  </si>
  <si>
    <t>Gustawa Morcinka</t>
  </si>
  <si>
    <t>Ks. Henryka Jośki</t>
  </si>
  <si>
    <t>Stanisława Małachowskiego</t>
  </si>
  <si>
    <t>44-203</t>
  </si>
  <si>
    <t>44-251</t>
  </si>
  <si>
    <t>44-270</t>
  </si>
  <si>
    <t>44-273</t>
  </si>
  <si>
    <t>44-217</t>
  </si>
  <si>
    <t>Dominika Stawarz
324392288</t>
  </si>
  <si>
    <t>80121</t>
  </si>
  <si>
    <t>sekretariat@sp1.rybnik.pl</t>
  </si>
  <si>
    <t>Zdzisław Plisz
324222587</t>
  </si>
  <si>
    <t>M. Rybnik</t>
  </si>
  <si>
    <t>sp3rybnik@wp.pl</t>
  </si>
  <si>
    <t>Monika Grzeszkowiak
324223927</t>
  </si>
  <si>
    <t>sp21rybnik@wp.pl</t>
  </si>
  <si>
    <t>Tomasz Adamczyk
324226600</t>
  </si>
  <si>
    <t>Województwo śląskie - zdalnie zainspirowane
Lekcja Enter</t>
  </si>
  <si>
    <t>sp22@miastorybnik.pl</t>
  </si>
  <si>
    <t>Krzysztof Sass
509556157</t>
  </si>
  <si>
    <t>E-nauczyciel II</t>
  </si>
  <si>
    <t>klokocin19@wp.pl</t>
  </si>
  <si>
    <t>Maria Stachowicz-Polak</t>
  </si>
  <si>
    <t>zspnr2.rybnik@wp.pl</t>
  </si>
  <si>
    <t>Ewa Florczyk</t>
  </si>
  <si>
    <t>sekretariat@sp-11.rybnik.pl</t>
  </si>
  <si>
    <t>Aleksandra Szymczak
324221443</t>
  </si>
  <si>
    <t>dyrekcja@zs6rybnik.pl</t>
  </si>
  <si>
    <t>Grazyna Adamczyk
504128311</t>
  </si>
  <si>
    <t>OA-OP.3146.11.115.2023</t>
  </si>
  <si>
    <t>238/2023</t>
  </si>
  <si>
    <t>239/2023</t>
  </si>
  <si>
    <t>240/2023</t>
  </si>
  <si>
    <t>241/2023</t>
  </si>
  <si>
    <t>242/2023</t>
  </si>
  <si>
    <t>243/2023</t>
  </si>
  <si>
    <t>244/2023</t>
  </si>
  <si>
    <t>245/2023</t>
  </si>
  <si>
    <t>246/2023</t>
  </si>
  <si>
    <t>41-902</t>
  </si>
  <si>
    <t>Wioletta Kazior-Klimowicz</t>
  </si>
  <si>
    <t>wkazior@um.bytom.pl</t>
  </si>
  <si>
    <t>86</t>
  </si>
  <si>
    <t>41-905</t>
  </si>
  <si>
    <t>41-923</t>
  </si>
  <si>
    <t>41-933</t>
  </si>
  <si>
    <t>41-936</t>
  </si>
  <si>
    <t>41-908</t>
  </si>
  <si>
    <t>Szkoła Podstawowa nr 4 im. Mikołaja Kopernika</t>
  </si>
  <si>
    <t>Szkoła Podtawowa nr 5 im. Poli Maciejowskiej</t>
  </si>
  <si>
    <t>Szkoła Podstawowa nr 9 im. Adama Mickiewicza</t>
  </si>
  <si>
    <t>Szkoła Podstawowa nr 16 im. Marii Konopnickiej</t>
  </si>
  <si>
    <t>Szkoła Podstawowa nr 45</t>
  </si>
  <si>
    <t>Szkoła Podstawowa nr 47</t>
  </si>
  <si>
    <t>Szkoła Podstawowa nr 54 im. Wacława Kuchara</t>
  </si>
  <si>
    <t>Bolesława Chrobrego</t>
  </si>
  <si>
    <t>Aleja Legionów</t>
  </si>
  <si>
    <t>Matejki</t>
  </si>
  <si>
    <t>Macieja Rataja</t>
  </si>
  <si>
    <t>Nickla</t>
  </si>
  <si>
    <t>Szymały</t>
  </si>
  <si>
    <t>Zakątek</t>
  </si>
  <si>
    <t>Tadeusza Kościuszki</t>
  </si>
  <si>
    <t>Reptowska</t>
  </si>
  <si>
    <t>wadowskister@gmail.com</t>
  </si>
  <si>
    <t>Jacek Wadowski
608486161</t>
  </si>
  <si>
    <t>kamilamaczkasp5@gmail.com</t>
  </si>
  <si>
    <t>Kamila Mączka
604595236</t>
  </si>
  <si>
    <t>sekretariat@sp9.bytom.pl</t>
  </si>
  <si>
    <t>Katarzyna Heflich
322813002</t>
  </si>
  <si>
    <t>spnr16@wp.pl</t>
  </si>
  <si>
    <t>Krystyna Matejczyk
323875360</t>
  </si>
  <si>
    <t>sekretariat@sp26.bytom.pl</t>
  </si>
  <si>
    <t>Alfred Kijowski
322864154</t>
  </si>
  <si>
    <t>Szkoła Podstawowa nr 32 im. 1 Pułku Strzelców Bytomskich</t>
  </si>
  <si>
    <t>sp32bytom@gmail.com</t>
  </si>
  <si>
    <t>Katarzyna Stchlerowska-Frihi
535977794</t>
  </si>
  <si>
    <t>sp4bytom@interia.pl</t>
  </si>
  <si>
    <t>Marzena Babińska
323867638</t>
  </si>
  <si>
    <t>sp47bytom@wp.pl</t>
  </si>
  <si>
    <t>Małgorzata Korf
502778020</t>
  </si>
  <si>
    <t>sp54miechowice@interia.pl</t>
  </si>
  <si>
    <t>Jonna Bilińska-Karasek
322806440</t>
  </si>
  <si>
    <t>247/2023</t>
  </si>
  <si>
    <t>OA-OP.3146.11.116.2023</t>
  </si>
  <si>
    <t>Horyzont sp. z o.o.</t>
  </si>
  <si>
    <t>40-578</t>
  </si>
  <si>
    <t>Piotr Wołowski
503133381</t>
  </si>
  <si>
    <t>piotr.wolowski14@gmail.com</t>
  </si>
  <si>
    <t>Niepubliczna Katoliocka Szkoła Podstawowa im. Świętej Rodziny w Katowicach</t>
  </si>
  <si>
    <t>dyrektor.katolicka@outlook.com</t>
  </si>
  <si>
    <t>Iwona Loch-Slawska
796554102</t>
  </si>
  <si>
    <t>M. Sosnowiec</t>
  </si>
  <si>
    <t>OA-OP.3146.11.117.2023</t>
  </si>
  <si>
    <t>260/2023</t>
  </si>
  <si>
    <t>248/2023</t>
  </si>
  <si>
    <t>249/2023</t>
  </si>
  <si>
    <t>250/2023</t>
  </si>
  <si>
    <t>251/2023</t>
  </si>
  <si>
    <t>252/2023</t>
  </si>
  <si>
    <t>253/2023</t>
  </si>
  <si>
    <t>254/2023</t>
  </si>
  <si>
    <t>255/2023</t>
  </si>
  <si>
    <t>256/2023</t>
  </si>
  <si>
    <t>257/2023</t>
  </si>
  <si>
    <t>258/2023</t>
  </si>
  <si>
    <t>259/2023</t>
  </si>
  <si>
    <t>Aleja Zwycięstwa</t>
  </si>
  <si>
    <t>41-200</t>
  </si>
  <si>
    <t>Joanna Kupiec
322960618</t>
  </si>
  <si>
    <t>j.kupiec@um.sosnowiec.pl</t>
  </si>
  <si>
    <t>3A</t>
  </si>
  <si>
    <t>41</t>
  </si>
  <si>
    <t>41-219</t>
  </si>
  <si>
    <t>41-218</t>
  </si>
  <si>
    <t>41-208</t>
  </si>
  <si>
    <t>41-216</t>
  </si>
  <si>
    <t>41-215</t>
  </si>
  <si>
    <t>Władysława Jagiełły</t>
  </si>
  <si>
    <t>Gwiezdna</t>
  </si>
  <si>
    <t>Ignacego Krasickiego</t>
  </si>
  <si>
    <t>Wawel</t>
  </si>
  <si>
    <t>Jedności</t>
  </si>
  <si>
    <t>Czołgistów</t>
  </si>
  <si>
    <t>Stanisława Ligonia</t>
  </si>
  <si>
    <t>Teatralna</t>
  </si>
  <si>
    <t>Stefana Starzyńskiego</t>
  </si>
  <si>
    <t>Hutnicza</t>
  </si>
  <si>
    <t>Anieli Urbanowicz</t>
  </si>
  <si>
    <t>Szkoła Podstawowa nr 23 Szkoła Radości w Sosnowcu</t>
  </si>
  <si>
    <t>Szkoła Podstawowa nr 46 im. Jana Kiepury w Sosnowcu</t>
  </si>
  <si>
    <t>Szkoła Podstawowa nr 25 im. Juliusza Słowackiego w Sosnowcu</t>
  </si>
  <si>
    <t>Szkoła Podstawowa nr 6 im Juliusza Słowackiego w Sosnowcu</t>
  </si>
  <si>
    <t>Szkoła Podstawowa nr 15 im. Stefana Żeromskiego w Sosnowcu</t>
  </si>
  <si>
    <t>Szkoła Podstawowa nr 13 w Sosnowcu</t>
  </si>
  <si>
    <t>Sportowa Szkoła Podstawowa nr 17 w Sosnowcu</t>
  </si>
  <si>
    <t>Szkoła Podstawowa nr 35 im. Armii Krajowej w Sosnowcu</t>
  </si>
  <si>
    <t>Szkoła Podstawowa nr 8 im. Karola Wojtyły w Sosnowcu</t>
  </si>
  <si>
    <t>Szkoła Podstawowa nr 33 z Oddziałami Specjalnymi im. Adama Mickiewicza w Sosnowcu</t>
  </si>
  <si>
    <t>Szkoła Podstawowa nr 3 im. Elizy Orzeszkowej w Sosnowcu</t>
  </si>
  <si>
    <t>Szkoła Podstawowa nr 22 im. Agaty Mróz w Sosnowcu</t>
  </si>
  <si>
    <t>sp22@sosnowiec.edu.pl</t>
  </si>
  <si>
    <t>Barbara Budzyń
501357705</t>
  </si>
  <si>
    <t>sp2@sosnowiec.edu.pl</t>
  </si>
  <si>
    <t>Aleksandra Kuś_Grygier
322661883</t>
  </si>
  <si>
    <t>sp33@sosnowiec.edu.pl</t>
  </si>
  <si>
    <t>Jakub Wisniewski
322634360</t>
  </si>
  <si>
    <t>sp8@sosnowiec.edu.pl</t>
  </si>
  <si>
    <t>Beata Grygutis
322663472</t>
  </si>
  <si>
    <t>sp35@sosnowiec.edu.pl</t>
  </si>
  <si>
    <t>Joanna Jarosz
696488376</t>
  </si>
  <si>
    <t>sp36@sosnowiec.edu.pl</t>
  </si>
  <si>
    <t>Joanna Sajdak
661914910</t>
  </si>
  <si>
    <t>sp17@sosnowiec.edu.pl</t>
  </si>
  <si>
    <t>Anna Bogdanowska
504101943</t>
  </si>
  <si>
    <t>sp13@sosnowiec.edu.pl</t>
  </si>
  <si>
    <t>Fabiana Bartela
790300667</t>
  </si>
  <si>
    <t>a.malecka@szkola15.sosnowiec.pl</t>
  </si>
  <si>
    <t>Anna Malecka
508238060</t>
  </si>
  <si>
    <t>adudaspandel@gmail.com</t>
  </si>
  <si>
    <t>Aneta Duda-Spandel
664750028</t>
  </si>
  <si>
    <t>Tik w szkole
Lekcja Enter</t>
  </si>
  <si>
    <t>sp25@sosnowiec.edu.pl</t>
  </si>
  <si>
    <t>Monika Dyl
604576153</t>
  </si>
  <si>
    <t>sp46@sosnowiec.edu.pl</t>
  </si>
  <si>
    <t>Beata Krzymińska
508197199</t>
  </si>
  <si>
    <t>beata.bochenek@sp23sosnowiec.com</t>
  </si>
  <si>
    <t>Beata Bochenek
665583878</t>
  </si>
  <si>
    <t>261/2023</t>
  </si>
  <si>
    <t>OA-OP.3146.11.118.2023</t>
  </si>
  <si>
    <t>Gmina Skoczów</t>
  </si>
  <si>
    <t>Aleksandra Ligocka
338584310 w. 707</t>
  </si>
  <si>
    <t>aleksandra.ligocka@mzo.skoczow.pl</t>
  </si>
  <si>
    <t>Szkoła Podstawowa nr 1 im. Gustawa Morcinka w Skoczowie</t>
  </si>
  <si>
    <t>Mickiewicza</t>
  </si>
  <si>
    <t>szkola.nr1@skoczow.edu.pl</t>
  </si>
  <si>
    <t>Ludmiła Lewandowska
537001490</t>
  </si>
  <si>
    <t>262/2023</t>
  </si>
  <si>
    <t>Osiedlowa</t>
  </si>
  <si>
    <t>sp3skoczow@op.pl</t>
  </si>
  <si>
    <t>Małgorzata Jasionowicz
722001404</t>
  </si>
  <si>
    <t>ENTER</t>
  </si>
  <si>
    <t>263/2023</t>
  </si>
  <si>
    <t>szkoła.nr8@skoczow.edu.pl</t>
  </si>
  <si>
    <t>Jerzy Szendzielarz
334793020</t>
  </si>
  <si>
    <t>264/2023</t>
  </si>
  <si>
    <t>OA-OP.3146.11.119.2023</t>
  </si>
  <si>
    <t>Miasto Gliwice</t>
  </si>
  <si>
    <t>Adrianna Zator
323386471</t>
  </si>
  <si>
    <t>ed@um.gliwice.pl</t>
  </si>
  <si>
    <t>Szkoła Podstawowa nr 41 im. W. Broniewskiego w Gliwicach w Zespole Szkolno-Przedszkolnym nr 15 w Gliwicach</t>
  </si>
  <si>
    <t>Kormoranów</t>
  </si>
  <si>
    <t>k.wodkowskasemik@zsp15gliwice.pl</t>
  </si>
  <si>
    <t>Karina Wódkowska-Semik
691779903</t>
  </si>
  <si>
    <t>M. Gliwice</t>
  </si>
  <si>
    <t>265/2023</t>
  </si>
  <si>
    <t>Szkoła Podstawowa nr 20 im. Powstańców Śląskich w Gliwicach w Zespole Szkolno-Przedszkolnym nr 10 w Gliwicach</t>
  </si>
  <si>
    <t>44-102</t>
  </si>
  <si>
    <t>sekretariat@zsp10.gliwice.pl</t>
  </si>
  <si>
    <t>Ewa Zegartowska
322705707</t>
  </si>
  <si>
    <t>266/2023</t>
  </si>
  <si>
    <t>Technikum nr 5 w Gliwicach w Centrum Kształcenia Zawodowego i Ustawicznego nr 1 w Gliwicach</t>
  </si>
  <si>
    <t>Kozielska</t>
  </si>
  <si>
    <t>szatka@ckziu.gliwice.pl</t>
  </si>
  <si>
    <t>Krystian Szatka
502080701</t>
  </si>
  <si>
    <t>267/2023</t>
  </si>
  <si>
    <t>OA-OP.3146.11.120.2023</t>
  </si>
  <si>
    <t>Gmina Buczkowice</t>
  </si>
  <si>
    <t>Lipowska</t>
  </si>
  <si>
    <t>730</t>
  </si>
  <si>
    <t>43-374</t>
  </si>
  <si>
    <t>Buczkowice</t>
  </si>
  <si>
    <t>Agnieszka Gasek
338177127 w. 25</t>
  </si>
  <si>
    <t>cuw@cuw.buczkowice.pl</t>
  </si>
  <si>
    <t>Szkoła Podstawowa im. M. Kopernika w Buczkowicach</t>
  </si>
  <si>
    <t>sekretariat@szkola.buczkowice.pl</t>
  </si>
  <si>
    <t>Anna Kasińska
338176898</t>
  </si>
  <si>
    <t>268/2023</t>
  </si>
  <si>
    <t>Szkoła Podstawowa im. B. Chrobrego w Rybarzowicach</t>
  </si>
  <si>
    <t>108</t>
  </si>
  <si>
    <t>43-378</t>
  </si>
  <si>
    <t>Rybarzowice</t>
  </si>
  <si>
    <t>szkola@rybarzowice.pl</t>
  </si>
  <si>
    <t>Dariusz Binda
503143877</t>
  </si>
  <si>
    <t>269/2023</t>
  </si>
  <si>
    <t>OA-OP.3146.11.121.2023</t>
  </si>
  <si>
    <t>Gmina Czernichów</t>
  </si>
  <si>
    <t>34-311</t>
  </si>
  <si>
    <t>Czernichów</t>
  </si>
  <si>
    <t>Anna Korbel
338661865</t>
  </si>
  <si>
    <t>a.korbel@gzo.com.pl</t>
  </si>
  <si>
    <t>34-312</t>
  </si>
  <si>
    <t xml:space="preserve">Międzybrodzie Żywieckie </t>
  </si>
  <si>
    <t>gimzar@op.pl</t>
  </si>
  <si>
    <t>Roman Rokita
691786717</t>
  </si>
  <si>
    <t>270/2023</t>
  </si>
  <si>
    <t>OA-OP.3146.11.122.2023</t>
  </si>
  <si>
    <t>Gmina Godów</t>
  </si>
  <si>
    <t>44-340</t>
  </si>
  <si>
    <t>Godów</t>
  </si>
  <si>
    <t>Katarzyna Kubicka
324765065 w. 34</t>
  </si>
  <si>
    <t>katarzyna.kubica@godow.pl</t>
  </si>
  <si>
    <t>Szkoła Podstawowa im. Gustawa Morcinka w Krostoszowicach</t>
  </si>
  <si>
    <t>44-348</t>
  </si>
  <si>
    <t>Krostoszowice</t>
  </si>
  <si>
    <t>sekretariat@sokrotoszowice.pl</t>
  </si>
  <si>
    <t>271/2023</t>
  </si>
  <si>
    <t>OA-OP.3146.11.123.2023</t>
  </si>
  <si>
    <t>Gmina Przyrów</t>
  </si>
  <si>
    <t>42-248</t>
  </si>
  <si>
    <t>Przyrów</t>
  </si>
  <si>
    <t>Dorota Wojciechowska
343554120</t>
  </si>
  <si>
    <t>sekretarz@przyrow.pl</t>
  </si>
  <si>
    <t>Szkoła Podstawowa im. Adama Mickiewicza w Zespole Szkolno-Przedszkolnym w Przyrowie</t>
  </si>
  <si>
    <t>gimnazjum@przyrow.pl</t>
  </si>
  <si>
    <t>Małgorzata Brodek
607950417</t>
  </si>
  <si>
    <t>272/2023</t>
  </si>
  <si>
    <t>OA-OP.3146.11.124.2023</t>
  </si>
  <si>
    <t>Gmina Miedźno</t>
  </si>
  <si>
    <t>Ułańska</t>
  </si>
  <si>
    <t>42-120</t>
  </si>
  <si>
    <t>Miedźno</t>
  </si>
  <si>
    <t>Marta Morawiec
885338049</t>
  </si>
  <si>
    <t>m.morawiec@miedzno.pl</t>
  </si>
  <si>
    <t>Szkoła Podstawowa im. Tadeusza Kościuszki w Zespole Szkolno-Przedszkolnym w Ostrowach nad Okszą</t>
  </si>
  <si>
    <t xml:space="preserve">42-122 </t>
  </si>
  <si>
    <t>Ostrowy nad Okszą</t>
  </si>
  <si>
    <t>darobed@op.pl</t>
  </si>
  <si>
    <t>Dariusz Bednarski
608501940</t>
  </si>
  <si>
    <t>273/2023</t>
  </si>
  <si>
    <t>zspmiedzno@gmail.com</t>
  </si>
  <si>
    <t>Ewa Dobosz-Rysiewicz
698232760</t>
  </si>
  <si>
    <t>Miasto Katowice</t>
  </si>
  <si>
    <t>OA-OP.3146.11.125.2023</t>
  </si>
  <si>
    <t>274/2023</t>
  </si>
  <si>
    <t>275/2023</t>
  </si>
  <si>
    <t>276/2023</t>
  </si>
  <si>
    <t>277/2023</t>
  </si>
  <si>
    <t>278/2023</t>
  </si>
  <si>
    <t>279/2023</t>
  </si>
  <si>
    <t>280/2023</t>
  </si>
  <si>
    <t>281/2023</t>
  </si>
  <si>
    <t>Młyńska</t>
  </si>
  <si>
    <t>40-098</t>
  </si>
  <si>
    <t>Agata Bogusz
322593497</t>
  </si>
  <si>
    <t>agata.bogusz@katowice.eu</t>
  </si>
  <si>
    <t>Szkoła Podstawowa nr 4</t>
  </si>
  <si>
    <t>Szkoła Podstawowa nr 18 w Zespole Szkolno-Przedszkolnym nr 1</t>
  </si>
  <si>
    <t>172</t>
  </si>
  <si>
    <t>228</t>
  </si>
  <si>
    <t>40-035</t>
  </si>
  <si>
    <t>40-772</t>
  </si>
  <si>
    <t>40-749</t>
  </si>
  <si>
    <t>40-208</t>
  </si>
  <si>
    <t>40-106</t>
  </si>
  <si>
    <t>40-594</t>
  </si>
  <si>
    <t>40-861</t>
  </si>
  <si>
    <t>Jegiellońska</t>
  </si>
  <si>
    <t>Panewnicka</t>
  </si>
  <si>
    <t>Ścigały</t>
  </si>
  <si>
    <t>Sportowa</t>
  </si>
  <si>
    <t>Gallusa</t>
  </si>
  <si>
    <t>kadry@zs7.katowice.pl</t>
  </si>
  <si>
    <t>Andrzej Zaczkowski
509808048</t>
  </si>
  <si>
    <t>sp18@zsp1Katowice.dlaedu.pl</t>
  </si>
  <si>
    <t>Witold Kwiecień
322546601</t>
  </si>
  <si>
    <t>spnr1katowice@op.pl</t>
  </si>
  <si>
    <t>Klaudia Malik
322510688</t>
  </si>
  <si>
    <t>dyrektor@sp9.katowice.pl</t>
  </si>
  <si>
    <t>Dagmara Pazio
504263795</t>
  </si>
  <si>
    <t>dorotamatlak48@gmail.com</t>
  </si>
  <si>
    <t>Dorota Matlak
508313245</t>
  </si>
  <si>
    <t>mmichalik.sps39@gmail.com</t>
  </si>
  <si>
    <t>Małgorzata Michalik
691962278</t>
  </si>
  <si>
    <t>m.kubarek@zsp7.katowice.pl</t>
  </si>
  <si>
    <t>Marta Kubarek
794198503</t>
  </si>
  <si>
    <t>OA-OP.3146.11.126.2023</t>
  </si>
  <si>
    <t>282/2023</t>
  </si>
  <si>
    <t>Miasto Chorzów</t>
  </si>
  <si>
    <t>283/2023</t>
  </si>
  <si>
    <t>284/2023</t>
  </si>
  <si>
    <t>285/2023</t>
  </si>
  <si>
    <t>286/2023</t>
  </si>
  <si>
    <t>287/2023</t>
  </si>
  <si>
    <t>288/2023</t>
  </si>
  <si>
    <t xml:space="preserve">Chorzów </t>
  </si>
  <si>
    <t>41-500</t>
  </si>
  <si>
    <t>Halina Wydor
324165402 w. 5462</t>
  </si>
  <si>
    <t>wydor_h@chorzow.eu</t>
  </si>
  <si>
    <t xml:space="preserve">Szkoła Podstawowa nr 12 z Oddziałami Integracyjnymi </t>
  </si>
  <si>
    <t>Chorzów</t>
  </si>
  <si>
    <t>Dąbrowskiego</t>
  </si>
  <si>
    <t>Urbanowicza</t>
  </si>
  <si>
    <t>17 Sierpnia</t>
  </si>
  <si>
    <t>sp1rwicher@poczta.onet.pl</t>
  </si>
  <si>
    <t>Róża Wicher
322410362</t>
  </si>
  <si>
    <t>M. Chorzów</t>
  </si>
  <si>
    <t>sekretariat@sp10.pl</t>
  </si>
  <si>
    <t>Aleksandra Janik-Mendel
503932549</t>
  </si>
  <si>
    <t>sprzybylska@sp12chorzow.pl</t>
  </si>
  <si>
    <t>Sylwia Przybylska
793559008</t>
  </si>
  <si>
    <t>sp15@chorzow.eu</t>
  </si>
  <si>
    <t>Agnieszka Pella
602813246</t>
  </si>
  <si>
    <t>Uczymy jak uczyć</t>
  </si>
  <si>
    <t>sp24_dyrektor@chorzow.eu</t>
  </si>
  <si>
    <t>Jolanta Kotala
509206093</t>
  </si>
  <si>
    <t>Lecja Enter
Cyfrowy Śląsk</t>
  </si>
  <si>
    <t>sp29@chorzow.eu</t>
  </si>
  <si>
    <t>Jolanta Noworyty
509575925</t>
  </si>
  <si>
    <t>beata.wislinska@zss3chorzow.edu.pl</t>
  </si>
  <si>
    <t>Beata Wislińska
604202313</t>
  </si>
  <si>
    <t>289/2023</t>
  </si>
  <si>
    <t>OA-OP.3146.11.127.2023</t>
  </si>
  <si>
    <t>Magdalena Wontek, Paweł Wontek Zespół Szkół Prywatnych "Twoja Przyszłość" S.C.</t>
  </si>
  <si>
    <t>Zegadłowicza</t>
  </si>
  <si>
    <t>Robert Górniak
694462056</t>
  </si>
  <si>
    <t>admin@psp5.pl</t>
  </si>
  <si>
    <t>Zegładowicza</t>
  </si>
  <si>
    <t>OA-OP.3146.11.128.2023</t>
  </si>
  <si>
    <t>Ewelina Seweryn, Dorota Pielasz Zespół Placówek Niepublicznych</t>
  </si>
  <si>
    <t>Handlowa</t>
  </si>
  <si>
    <t>43-360</t>
  </si>
  <si>
    <t>Meszna</t>
  </si>
  <si>
    <t>Ewelina Seweryn
692387163</t>
  </si>
  <si>
    <t>ewelina.seweryn@gmail.com</t>
  </si>
  <si>
    <t>290/2023</t>
  </si>
  <si>
    <t>Niepubliczna Szkoła Podstawowa o Profilu Językowym Cervantes</t>
  </si>
  <si>
    <t>2a</t>
  </si>
  <si>
    <t>OA-OP.3146.11.129.2023</t>
  </si>
  <si>
    <t>291/2023</t>
  </si>
  <si>
    <t>Gmina Jaworze</t>
  </si>
  <si>
    <t>Zdrojowa</t>
  </si>
  <si>
    <t>82</t>
  </si>
  <si>
    <t>43-384</t>
  </si>
  <si>
    <t>Jaworze</t>
  </si>
  <si>
    <t>Joanna Łaciok
338286653</t>
  </si>
  <si>
    <t>jlaciok@jaworze.pl</t>
  </si>
  <si>
    <t>180</t>
  </si>
  <si>
    <t>dyrekcja@sp1jaworze.pl</t>
  </si>
  <si>
    <t>Ewelina Cholewik
601281182</t>
  </si>
  <si>
    <t>OA-OP.3146.11.130.2023</t>
  </si>
  <si>
    <t>292/2023</t>
  </si>
  <si>
    <t>293/2023</t>
  </si>
  <si>
    <t>294/2023</t>
  </si>
  <si>
    <t>295/2023</t>
  </si>
  <si>
    <t>296/2023</t>
  </si>
  <si>
    <t>297/2023</t>
  </si>
  <si>
    <t>298/2023</t>
  </si>
  <si>
    <t>299/2023</t>
  </si>
  <si>
    <t>300/2023</t>
  </si>
  <si>
    <t>301/2023</t>
  </si>
  <si>
    <t>302/2023</t>
  </si>
  <si>
    <t>303/2023</t>
  </si>
  <si>
    <t>304/2023</t>
  </si>
  <si>
    <t>305/2023</t>
  </si>
  <si>
    <t>Miasto Zabrze</t>
  </si>
  <si>
    <t>5-7</t>
  </si>
  <si>
    <t>41-800</t>
  </si>
  <si>
    <t>Zabrze</t>
  </si>
  <si>
    <t>bkobylnicka@um.zabrze.pl</t>
  </si>
  <si>
    <t>Beata Kobylniska
322739787</t>
  </si>
  <si>
    <t>306/2023</t>
  </si>
  <si>
    <t>80134</t>
  </si>
  <si>
    <t>Szkoła Podstawowa nr 36 im. J. Tuwima w Zabrzu</t>
  </si>
  <si>
    <t>Szkoła Podstawowa nr 22 im. W. Broniewskiego w Zabrzu</t>
  </si>
  <si>
    <t>Szkoła Podstawowa nr 3 im. Bohaterów Monte Cassino w Zabrzu</t>
  </si>
  <si>
    <t>Szkoła Podstawowa nr 43 w Zabrzu</t>
  </si>
  <si>
    <t>Szkoła Podstawowa nr 7 im. S. Wyspiańskiego w Zabrzu</t>
  </si>
  <si>
    <t>Szkoła Podstawowa nr 18 im. Powstańców Śląskich  w Zabrzu</t>
  </si>
  <si>
    <t>Szkoła Podstawowa nr 20 im. Polskich Himalaistów w Zabrzu</t>
  </si>
  <si>
    <t>Szkoła Podstawowa nr 24 im. Norberta Kroczka w Zabrzu</t>
  </si>
  <si>
    <t>Szkoła Podstawowa nr 28 im. Miłośników Rokitnicy w Zabrzu</t>
  </si>
  <si>
    <t>Szkoła Podstawowa nr 32 im. Roberta Bednorza w Zabrzu w Zespole Szkolno-Przedszkolnym nr 8 w Zabrzu</t>
  </si>
  <si>
    <t>Szkoła Podstawowa nr 1 w Zabrzu</t>
  </si>
  <si>
    <t>98</t>
  </si>
  <si>
    <t>85-87</t>
  </si>
  <si>
    <t>41-803</t>
  </si>
  <si>
    <t>41-806</t>
  </si>
  <si>
    <t>41-807</t>
  </si>
  <si>
    <t>41-808</t>
  </si>
  <si>
    <t>41-814</t>
  </si>
  <si>
    <t>Plac Warszawski</t>
  </si>
  <si>
    <t>rtm. Witolda Pileckiego</t>
  </si>
  <si>
    <t>Królewska</t>
  </si>
  <si>
    <t>Buchenwaldczyków</t>
  </si>
  <si>
    <t>Olchowa</t>
  </si>
  <si>
    <t>ks. Dr Antoniego Korczoka</t>
  </si>
  <si>
    <t>Kasprowicza</t>
  </si>
  <si>
    <t>Tarnopolska</t>
  </si>
  <si>
    <t>Kosmowskiej</t>
  </si>
  <si>
    <t>H. Sienkiewicza</t>
  </si>
  <si>
    <t>sekretariat@sp22.zabrze.pl</t>
  </si>
  <si>
    <t>Jan Zygmunt
515153995</t>
  </si>
  <si>
    <t>M. Zabrze</t>
  </si>
  <si>
    <t>dyrektor@zso14.zabrze.pl</t>
  </si>
  <si>
    <t>Agata Gąsior
601066918</t>
  </si>
  <si>
    <t>Cyfrowe Śląskie</t>
  </si>
  <si>
    <t>dyrektor@sp18.zabrze.pl</t>
  </si>
  <si>
    <t>Małgorzata Słotwińska-Roksela
505005442</t>
  </si>
  <si>
    <t>dyrektor@sp24.zabrze.pl</t>
  </si>
  <si>
    <t>Barbara Wichary
322711635</t>
  </si>
  <si>
    <t>zywy@interia.pl</t>
  </si>
  <si>
    <t>Marek Żywiołek
696647757</t>
  </si>
  <si>
    <t xml:space="preserve">Szkoła Podstawowa nr 15 im. Ks. Jana Dzierżona w Zabrzu </t>
  </si>
  <si>
    <t>g.kasperek@sp15.zabrze.pl</t>
  </si>
  <si>
    <t>Grażyna Kasperek
608659034</t>
  </si>
  <si>
    <t>dyrektor@sp36.zabrze.pl</t>
  </si>
  <si>
    <t>Krystyna Wisniewska
322715989</t>
  </si>
  <si>
    <t>j.ponikwia@sp3.zabrze.pl</t>
  </si>
  <si>
    <t>Justyna Ponikwia
508500164</t>
  </si>
  <si>
    <t>igawiorsp5zabrze@gmail.com</t>
  </si>
  <si>
    <t>Izolda Gawior
501501616</t>
  </si>
  <si>
    <t>sekretariat@sp43.zabrze.pl</t>
  </si>
  <si>
    <t>Marek Zietal
322713664</t>
  </si>
  <si>
    <t>sekretariat@sp7.zabrz3e.pl</t>
  </si>
  <si>
    <t>Anna Ptaszek
322711974</t>
  </si>
  <si>
    <t>sekretariat@sp28.zabrze.pl</t>
  </si>
  <si>
    <t>Bożena Olichwer
322722465</t>
  </si>
  <si>
    <t>Lekcja Enter
Nowopczesny Belfer</t>
  </si>
  <si>
    <t>dyrektor@sp1.zabrze.pl</t>
  </si>
  <si>
    <t>Beata Nieć
322713769</t>
  </si>
  <si>
    <t>magdalenabrol85@gmail.com</t>
  </si>
  <si>
    <t>Magdalena Brol
697320962</t>
  </si>
  <si>
    <t>Nowoczesny Nauczyciel</t>
  </si>
  <si>
    <t>dyrektor@zss42.zabrze.pl</t>
  </si>
  <si>
    <t>Marzena Michalik
322718770</t>
  </si>
  <si>
    <t>307/2023</t>
  </si>
  <si>
    <t>OA-OP.3146.11.131.2023</t>
  </si>
  <si>
    <t>308/2023</t>
  </si>
  <si>
    <t>309/2023</t>
  </si>
  <si>
    <t>310/2023</t>
  </si>
  <si>
    <t>311/2023</t>
  </si>
  <si>
    <t>Sienkiewicza</t>
  </si>
  <si>
    <t>42-130</t>
  </si>
  <si>
    <t>Wręczyca Wielka</t>
  </si>
  <si>
    <t>Mateusz Wąsiński
785937891</t>
  </si>
  <si>
    <t>dyrektor@zopowreczyca.pl</t>
  </si>
  <si>
    <t xml:space="preserve">Szkoła Podstawowa im. St. Ligonia w Truskolasach </t>
  </si>
  <si>
    <t>Węglowice</t>
  </si>
  <si>
    <t>Szkoła Podstawowa im. A. Mickiewicza we Wręczycy Wielkiej</t>
  </si>
  <si>
    <t>Szkoła Podstawowa im. Orła Białego w Kulejach</t>
  </si>
  <si>
    <t>Szkoła Podstawowa im. Synów Pułku w Węglowicach</t>
  </si>
  <si>
    <t>42-134</t>
  </si>
  <si>
    <t>42-133</t>
  </si>
  <si>
    <t>Truskolasy</t>
  </si>
  <si>
    <t>Wreczyca Wielka</t>
  </si>
  <si>
    <t>Kuleje</t>
  </si>
  <si>
    <t>Kalej</t>
  </si>
  <si>
    <t>kuleje.dyrektor@gmail.com</t>
  </si>
  <si>
    <t>Maciej Cichopek
7863050540</t>
  </si>
  <si>
    <t>sptruskolasy2017@gmail.com</t>
  </si>
  <si>
    <t>Justyna Strzelczyk
7863993465</t>
  </si>
  <si>
    <t>dyrektor@spwreczyca.pl</t>
  </si>
  <si>
    <t>brak
781995167</t>
  </si>
  <si>
    <t>Lekcja Enter
Śląskie z TIK III edycja</t>
  </si>
  <si>
    <t>sekretariat@zspkalej.pl</t>
  </si>
  <si>
    <t>Mariola Wróbel
783993522</t>
  </si>
  <si>
    <t>dyrektor.spweglowice@gmail.com</t>
  </si>
  <si>
    <t>Agata Trzepizur
781995334</t>
  </si>
  <si>
    <t>312/2023</t>
  </si>
  <si>
    <t>OA-OP.3146.11.132.2023</t>
  </si>
  <si>
    <t>313/2023</t>
  </si>
  <si>
    <t>314/2023</t>
  </si>
  <si>
    <t>315/2023</t>
  </si>
  <si>
    <t>316/2023</t>
  </si>
  <si>
    <t>317/2023</t>
  </si>
  <si>
    <t>Gmina Myszków</t>
  </si>
  <si>
    <t>Marzanna Wieczorek
343132912</t>
  </si>
  <si>
    <t>edukacja@miastomyszkow.pl</t>
  </si>
  <si>
    <t>Szkoła Podstawowa nr 6</t>
  </si>
  <si>
    <t>93</t>
  </si>
  <si>
    <t xml:space="preserve">Myszków </t>
  </si>
  <si>
    <t>Jedwabna</t>
  </si>
  <si>
    <t>Wapienna</t>
  </si>
  <si>
    <t>Pinczycka</t>
  </si>
  <si>
    <t>Jaworznicka</t>
  </si>
  <si>
    <t>zspmyszkownr3@o2.pl</t>
  </si>
  <si>
    <t>Agnieszka Lamch
515344837</t>
  </si>
  <si>
    <t>nauka4@interia.pl</t>
  </si>
  <si>
    <t>Jacek Woś
605171241</t>
  </si>
  <si>
    <t>aniaireksio@o2.pl</t>
  </si>
  <si>
    <t>Anna Nowakowska
506619294</t>
  </si>
  <si>
    <t>zsp4myszkow@wp.pl</t>
  </si>
  <si>
    <t>Anna Danek
607456942</t>
  </si>
  <si>
    <t>teresa.motylewska@gmail.com</t>
  </si>
  <si>
    <t>Teresa Motylewska
519366369</t>
  </si>
  <si>
    <t>Lekcja Enter
Lekcja Enter zip</t>
  </si>
  <si>
    <t>gim2myszkow@poczta.fm</t>
  </si>
  <si>
    <t>Magdalena Zaczkowska
343130601</t>
  </si>
  <si>
    <t>OA-OP.3146.11.133.2023</t>
  </si>
  <si>
    <t>318/2023</t>
  </si>
  <si>
    <t>Gmina Tarnowskie Góry</t>
  </si>
  <si>
    <t>319/2023</t>
  </si>
  <si>
    <t>320/2023</t>
  </si>
  <si>
    <t>321/2023</t>
  </si>
  <si>
    <t>322/2023</t>
  </si>
  <si>
    <t>323/2023</t>
  </si>
  <si>
    <t>324/2023</t>
  </si>
  <si>
    <t>Beata Bula
323933646</t>
  </si>
  <si>
    <t>b.bula@um.tgory.pl</t>
  </si>
  <si>
    <t>Szkoła Podstawowa nr 9 im. M. Kopernika</t>
  </si>
  <si>
    <t>Szkoła Podstawowa nr 16 w Zespole Szkolno-Przedszkolnym nr 2</t>
  </si>
  <si>
    <t>Szkoła Podstawowa nr 8 im. Pułku 3 Ułanów Śląskich</t>
  </si>
  <si>
    <t>Szkoła Podstawowa z Oddziałami Integracyjnymi nr 13</t>
  </si>
  <si>
    <t>Szkoła Podstawowa nr 14 w Zespole Szkolno-Przedszkolnym nr 4</t>
  </si>
  <si>
    <t>72</t>
  </si>
  <si>
    <t>42-609</t>
  </si>
  <si>
    <t>42-612</t>
  </si>
  <si>
    <t>Janusza Korczaka</t>
  </si>
  <si>
    <t>Jagodowa</t>
  </si>
  <si>
    <t>Litewska</t>
  </si>
  <si>
    <t>Powstańców Warszawskich</t>
  </si>
  <si>
    <t>dziesiatka@wp.pl</t>
  </si>
  <si>
    <t>Elzbieta Puch
322854731</t>
  </si>
  <si>
    <t>sp_9@interia.pl</t>
  </si>
  <si>
    <t>Krzysztof Siewiec
606950642</t>
  </si>
  <si>
    <t>t.banassp15@gmail.com</t>
  </si>
  <si>
    <t>Teresa Banaś
693808851</t>
  </si>
  <si>
    <t>sekretariat@sp8tg.pl</t>
  </si>
  <si>
    <t>Beata Drzewiecka
663932502</t>
  </si>
  <si>
    <t>szkzsp@wp.pl</t>
  </si>
  <si>
    <t>Wojciech Łempicki
606320264</t>
  </si>
  <si>
    <t>aleksander.tobor@zsp2tg.pl</t>
  </si>
  <si>
    <t>Aleksander Tobor
664189137</t>
  </si>
  <si>
    <t>sp13tg@strong-pc.pl</t>
  </si>
  <si>
    <t>Jolanta Lukawska
322841770</t>
  </si>
  <si>
    <t>325/2023</t>
  </si>
  <si>
    <t>Fundacja Kolory Gwiazd</t>
  </si>
  <si>
    <t>Rzepakowa</t>
  </si>
  <si>
    <t>42-280</t>
  </si>
  <si>
    <t>Iwona Binkiewicz
577300191</t>
  </si>
  <si>
    <t>iwona.binkiewicz.33@gmail.com</t>
  </si>
  <si>
    <t>kolorygwiazd@gmail.com</t>
  </si>
  <si>
    <t>Agnieszka Czyż
881477388</t>
  </si>
  <si>
    <t>326/2023</t>
  </si>
  <si>
    <t>OA-OP.3146.11.134.2023</t>
  </si>
  <si>
    <t>OA-OP.3146.11.135.2023</t>
  </si>
  <si>
    <t>Gmina Cieszyn</t>
  </si>
  <si>
    <t>Arkadiusz Gabryś
334794336</t>
  </si>
  <si>
    <t>agabrys@um.cieszyn.pl</t>
  </si>
  <si>
    <t>Szkoła Podstawowa nr 3 z Oddziałami Integracyjnymi im. J. Korczaka w Cieszynie</t>
  </si>
  <si>
    <t>Gen. J. Hallera</t>
  </si>
  <si>
    <t>dyrektor@sp3cieszyn.pl</t>
  </si>
  <si>
    <t>Renata Halama-Ernst
785187002</t>
  </si>
  <si>
    <t>Przyszłośc Edukacji Cyfrowej
Szkolenia TIK</t>
  </si>
  <si>
    <t>327/2023</t>
  </si>
  <si>
    <t>OA-OP.3146.11.136.2023</t>
  </si>
  <si>
    <t>Gmina Bobrowniki</t>
  </si>
  <si>
    <t>42-583</t>
  </si>
  <si>
    <t>Bobrowniki</t>
  </si>
  <si>
    <t>Aneta Rogala
781982780</t>
  </si>
  <si>
    <t>dyrektor.gzo@bobrowniki.pl</t>
  </si>
  <si>
    <t>42-584</t>
  </si>
  <si>
    <t>Dobieszowice</t>
  </si>
  <si>
    <t>zspdobieszowice@bobrowniki.pl</t>
  </si>
  <si>
    <t>Aneta Kocot
781982773</t>
  </si>
  <si>
    <t>Lkecja Enter</t>
  </si>
  <si>
    <t>328/2023</t>
  </si>
  <si>
    <t>OA-OP.3146.11.137.2023</t>
  </si>
  <si>
    <t>Gmina Brenna</t>
  </si>
  <si>
    <t>77</t>
  </si>
  <si>
    <t>43-438</t>
  </si>
  <si>
    <t>Brenna</t>
  </si>
  <si>
    <t>Olga Kowalik
338536222 w. 106</t>
  </si>
  <si>
    <t>o.kowalik@brenna.org.pl</t>
  </si>
  <si>
    <t>Szkoła Podstawowa nr 1 im. Janusza Korczaka</t>
  </si>
  <si>
    <t>103</t>
  </si>
  <si>
    <t>monika.mendrek@sp1.brenna.org.pl</t>
  </si>
  <si>
    <t>Monika Menderek
338536278</t>
  </si>
  <si>
    <t>Cyfrowy  Sląsk
Lekcja Enter Zip</t>
  </si>
  <si>
    <t>329/2023</t>
  </si>
  <si>
    <t xml:space="preserve">Fundacja dla ASA </t>
  </si>
  <si>
    <t>Orkana</t>
  </si>
  <si>
    <t>44-310</t>
  </si>
  <si>
    <t>Radlin</t>
  </si>
  <si>
    <t>Sylwia Koczy
506318599</t>
  </si>
  <si>
    <t>fundacjadlaasa@gmail.com</t>
  </si>
  <si>
    <t>Niepubliczna Szkoła Podstawowa "Klasa dla Asa"</t>
  </si>
  <si>
    <t xml:space="preserve">Leśnica </t>
  </si>
  <si>
    <t>sylwiajanuary@wp.pl</t>
  </si>
  <si>
    <t>Sylwia Koczy 
506318599</t>
  </si>
  <si>
    <t>330/2023</t>
  </si>
  <si>
    <t>OA-OP.3146.11.139.2023</t>
  </si>
  <si>
    <t>OA-OP.3146.11.138.2023</t>
  </si>
  <si>
    <t>Gmina Świerklany</t>
  </si>
  <si>
    <t>Świerklany</t>
  </si>
  <si>
    <t>Paweł Łazarczyk
324327532</t>
  </si>
  <si>
    <t>fundusze@swierklany.pl</t>
  </si>
  <si>
    <t>Równoległa</t>
  </si>
  <si>
    <t>44-264</t>
  </si>
  <si>
    <t>Jankowice</t>
  </si>
  <si>
    <t>spj.dyrektor@gmail.com</t>
  </si>
  <si>
    <t>Danuta Kaszyca
602478151</t>
  </si>
  <si>
    <t>331/2023</t>
  </si>
  <si>
    <t>332/2023</t>
  </si>
  <si>
    <t>333/2023</t>
  </si>
  <si>
    <t>OA-OP.3146.11.79.2023</t>
  </si>
  <si>
    <t>OA-OP.3146.11.141.2023</t>
  </si>
  <si>
    <t>OA-OP.3146.11.71.2023</t>
  </si>
  <si>
    <t>OA-OP.3146.11.72.2023</t>
  </si>
  <si>
    <t>OA-OP.3146.11.73.2023</t>
  </si>
  <si>
    <t>OA-OP.3146.11.74.2023</t>
  </si>
  <si>
    <t>OA-OP.3146.11.75.2023</t>
  </si>
  <si>
    <t>OA-OP.3146.11.76.2023</t>
  </si>
  <si>
    <t>OA-OP.3146.11.77.2023</t>
  </si>
  <si>
    <t>OA-OP.3146.11.78.2023</t>
  </si>
  <si>
    <t>OA-OP.3146.11.80.2023</t>
  </si>
  <si>
    <t>OA-OP.3146.11.81.2023</t>
  </si>
  <si>
    <t>OA-OP.3146.11.83.2023</t>
  </si>
  <si>
    <t>OA-OP.3146.11.84.2023</t>
  </si>
  <si>
    <t>OA-OP.3146.11.85.2023</t>
  </si>
  <si>
    <t>OA-OP.3146.11.86.2023</t>
  </si>
  <si>
    <t>OA-OP.3146.11.87.2023</t>
  </si>
  <si>
    <t>OA-OP.3146.11.88.2023</t>
  </si>
  <si>
    <t>OA-OP.3146.11.89.2023</t>
  </si>
  <si>
    <t>OA-OP.3146.11.90.2023</t>
  </si>
  <si>
    <t>OA-OP.3146.11.91.2023</t>
  </si>
  <si>
    <t>OA-OP.3146.11.92.2023</t>
  </si>
  <si>
    <t>OA-OP.3146.11.93.2023</t>
  </si>
  <si>
    <t>OA-OP.3146.11.94.2023</t>
  </si>
  <si>
    <t>OA-OP.3146.11.142.2023</t>
  </si>
  <si>
    <t>Ofiar Terroru</t>
  </si>
  <si>
    <t>Jolanta Otawa
324537525</t>
  </si>
  <si>
    <t>mzopo@op.pl</t>
  </si>
  <si>
    <t>Radoszowska</t>
  </si>
  <si>
    <t xml:space="preserve">Rydułtowy </t>
  </si>
  <si>
    <t>idukaczewska@sp1rydułtowy.pl</t>
  </si>
  <si>
    <t>Izabela Dukaczewska
510847701</t>
  </si>
  <si>
    <t>spnr3rydułtowy@wp.pl</t>
  </si>
  <si>
    <t>Joanna Skowron
693993282</t>
  </si>
  <si>
    <t>334/2023</t>
  </si>
  <si>
    <t>335/2023</t>
  </si>
  <si>
    <t>Gmina Konopiska</t>
  </si>
  <si>
    <t>42-274</t>
  </si>
  <si>
    <t>Konopiska</t>
  </si>
  <si>
    <t>Jolanta Teresińska
343282057 w. 28</t>
  </si>
  <si>
    <t>j.teresinska@konopiska.pl</t>
  </si>
  <si>
    <t>Szkoła Podstawowa im. H. Sienkiewicza w Konopiskach</t>
  </si>
  <si>
    <t>Gościnna</t>
  </si>
  <si>
    <t>130</t>
  </si>
  <si>
    <t>161</t>
  </si>
  <si>
    <t>Hutki</t>
  </si>
  <si>
    <t>Aleksandria</t>
  </si>
  <si>
    <t>Konopiskaca</t>
  </si>
  <si>
    <t>sp-aleksandria@o2.pl</t>
  </si>
  <si>
    <t>Paweł Bekus
723973660</t>
  </si>
  <si>
    <t>Lekcja Enter zip</t>
  </si>
  <si>
    <t>sphutki@op.pl</t>
  </si>
  <si>
    <t>Tomara Gwóźdź
667996534</t>
  </si>
  <si>
    <t>ilona.ujma@zskonopiska.pl</t>
  </si>
  <si>
    <t>Ilona Ujma
723973641</t>
  </si>
  <si>
    <t>336/2023</t>
  </si>
  <si>
    <t>OA-OP.3146.11.143.2023</t>
  </si>
  <si>
    <t>Gmina Łodygowice</t>
  </si>
  <si>
    <t>75</t>
  </si>
  <si>
    <t>34-325</t>
  </si>
  <si>
    <t>Łodygowice</t>
  </si>
  <si>
    <t>Elżbieta Maciaszek
338631153</t>
  </si>
  <si>
    <t>gzeas@lodygowice.pl</t>
  </si>
  <si>
    <t>Szkoła Podstawowa im. Jana Pawła II w Zespole Szkolno-Przedszkolnym w Pietrzykowicach</t>
  </si>
  <si>
    <t>120</t>
  </si>
  <si>
    <t>34-326</t>
  </si>
  <si>
    <t>Pietrzykowice</t>
  </si>
  <si>
    <t>sppietrzykowice@poczta.onet.pl</t>
  </si>
  <si>
    <t>Janusz Gancarczyk
338632283</t>
  </si>
  <si>
    <t>337/2023</t>
  </si>
  <si>
    <t>OA-OP.3146.11.144.2023</t>
  </si>
  <si>
    <t>Gmina Świerklaniec</t>
  </si>
  <si>
    <t>42-622</t>
  </si>
  <si>
    <t>Świerklaniec</t>
  </si>
  <si>
    <t>Aleksandra Gałas
322844376</t>
  </si>
  <si>
    <t>gzopo@gzopo.a4.pl</t>
  </si>
  <si>
    <t>Brzechwy</t>
  </si>
  <si>
    <t>Orzech</t>
  </si>
  <si>
    <t>Lekcja Enter  
Lekcja Enter zip</t>
  </si>
  <si>
    <t>sekretariat@zsporzech.edu.pl</t>
  </si>
  <si>
    <t>Cecylia Bereś
322843318</t>
  </si>
  <si>
    <t>OA-OP.3146.11.145.2023</t>
  </si>
  <si>
    <t>338/2023</t>
  </si>
  <si>
    <t>339/2023</t>
  </si>
  <si>
    <t>340/2023</t>
  </si>
  <si>
    <t>341/2023</t>
  </si>
  <si>
    <t>Gmina Czechowice-Dziedzice</t>
  </si>
  <si>
    <t>43-502</t>
  </si>
  <si>
    <t>Czechowice-Dziedzice</t>
  </si>
  <si>
    <t>A. Cisowska
322144868</t>
  </si>
  <si>
    <t>a.ciszowska@zopo.czechowice.edu.pl</t>
  </si>
  <si>
    <t>Szkoła Podstawowa nr 3 im. Juliusza Słowackiego</t>
  </si>
  <si>
    <t>Szkoła Podstawowa nr 5 im. M. Kopernika</t>
  </si>
  <si>
    <t>Szkoła Podstawowa nr 6 im. I. Łukasiewicza</t>
  </si>
  <si>
    <t>Klasztorna</t>
  </si>
  <si>
    <t>Łukasiewicza</t>
  </si>
  <si>
    <t>Bory</t>
  </si>
  <si>
    <t>43-503</t>
  </si>
  <si>
    <t>43-518</t>
  </si>
  <si>
    <t>Ligota</t>
  </si>
  <si>
    <t>dyrektor.sp3@czechowice.edu.pl</t>
  </si>
  <si>
    <t>Danuta Łuszczak
661405834</t>
  </si>
  <si>
    <t>sekretariat.sp5@czechowice.edu.pl</t>
  </si>
  <si>
    <t>Iwona Stańczyk
322153427</t>
  </si>
  <si>
    <t>sekretariat@sp6czdz.pl</t>
  </si>
  <si>
    <t>Katarzyna Kieloch
322153390</t>
  </si>
  <si>
    <t>OA-OP.3146.11.146.2023</t>
  </si>
  <si>
    <t>342/2023</t>
  </si>
  <si>
    <t>276</t>
  </si>
  <si>
    <t>40-862</t>
  </si>
  <si>
    <t>Jerzy Seremak
570191956</t>
  </si>
  <si>
    <t>a_j_seremak@pro.onet.pl</t>
  </si>
  <si>
    <t>anna.wojtala@omegaszkola.pl</t>
  </si>
  <si>
    <t>Anna Wojtala
5358902098</t>
  </si>
  <si>
    <t>dyrektor.sp3ligota@czechowice.edu.pl</t>
  </si>
  <si>
    <t>Jadwiga Wizner
661400685</t>
  </si>
  <si>
    <t>343/2023</t>
  </si>
  <si>
    <t>OA-OP.3146.11.147.2023</t>
  </si>
  <si>
    <t>41-922</t>
  </si>
  <si>
    <t>Radzionków</t>
  </si>
  <si>
    <t>Aneta Pasieka
508322084</t>
  </si>
  <si>
    <t>sekretariat@zamkowaszkola.pl</t>
  </si>
  <si>
    <t>Niepubliczna Szkoła Podstawowa "Zamkowa Szkoła"</t>
  </si>
  <si>
    <t>344/2023</t>
  </si>
  <si>
    <t>OA-OP.3146.11.148.2023</t>
  </si>
  <si>
    <t>3 maja</t>
  </si>
  <si>
    <t>Arkadiusz Gardiasz
324492399</t>
  </si>
  <si>
    <t>fundusze@powiat.pszczyna.pl</t>
  </si>
  <si>
    <t>Szkoła Specjalna Przyspasabiająca do Pracy w Zespole Szkół nr 3 Specjalnych im. J. Korczaka w Pszczynie</t>
  </si>
  <si>
    <t>pzsspszczyna@poczta.onet.pl</t>
  </si>
  <si>
    <t>Grzegorz Kuczera
322100340</t>
  </si>
  <si>
    <t>345/2023</t>
  </si>
  <si>
    <t>OA-OP.3146.11.149.2023</t>
  </si>
  <si>
    <t>Stowarzyszenie na Rzecz Rozwoju Wsi Kamieńskie Młyny</t>
  </si>
  <si>
    <t>42-287</t>
  </si>
  <si>
    <t>Lubsza</t>
  </si>
  <si>
    <t>kaluzna.agnieszka.23@gmail.com</t>
  </si>
  <si>
    <t>Niepubliczna Szkoła Podstawowa w Kamieńskich Młynach</t>
  </si>
  <si>
    <t>Kamieńskie Młyny</t>
  </si>
  <si>
    <t>Agnieszka Kałużna
602652711</t>
  </si>
  <si>
    <t>Woźniki</t>
  </si>
  <si>
    <t>346/2023</t>
  </si>
  <si>
    <t>OA-OP.3146.11.150.2023</t>
  </si>
  <si>
    <t>Stowarzyszenie Szkoła Mistrzostwa Sportowego Ruda Śląska</t>
  </si>
  <si>
    <t>Wrzosowa</t>
  </si>
  <si>
    <t>Arkadiusz Grzywaczewski
504197289</t>
  </si>
  <si>
    <t>dyrektor@smsrudaslaska.pl</t>
  </si>
  <si>
    <t>147a/1</t>
  </si>
  <si>
    <t>347/2023</t>
  </si>
  <si>
    <t>OA-OP.3146.11.151.2023</t>
  </si>
  <si>
    <t>Gmina Koszęcin</t>
  </si>
  <si>
    <t>42-286</t>
  </si>
  <si>
    <t>Koszęcin</t>
  </si>
  <si>
    <t>Angelika Siek
343210827</t>
  </si>
  <si>
    <t>asiek@koszecin.pl</t>
  </si>
  <si>
    <t>Szkoła Podstawowa im. Jana Pawła II</t>
  </si>
  <si>
    <t>Koszecin</t>
  </si>
  <si>
    <t>sekretariat@koszecin.edu.pl</t>
  </si>
  <si>
    <t>Adam Małyska
343576364</t>
  </si>
  <si>
    <t>348/2023</t>
  </si>
  <si>
    <t>349/2023</t>
  </si>
  <si>
    <t>Gmina Wojkowice</t>
  </si>
  <si>
    <t>290A</t>
  </si>
  <si>
    <t>42-580</t>
  </si>
  <si>
    <t>Wojkowice</t>
  </si>
  <si>
    <t>Edyta Hudala
327602098 w. 78</t>
  </si>
  <si>
    <t>oswiata@wojkowice.pl</t>
  </si>
  <si>
    <t xml:space="preserve">Jana III Sobieskiego </t>
  </si>
  <si>
    <t>211b</t>
  </si>
  <si>
    <t>scottie79@interia.pl</t>
  </si>
  <si>
    <t>Agnieszka Janowska
605607091</t>
  </si>
  <si>
    <t>Impuls do rozwoju kompetencji
Lekcja Enter</t>
  </si>
  <si>
    <t>Impuls do rozwoju kompetencji</t>
  </si>
  <si>
    <t>sp3@wojkowice.pl</t>
  </si>
  <si>
    <t>Grazyna Trzcionka
785937072</t>
  </si>
  <si>
    <t>350/2023</t>
  </si>
  <si>
    <t>OA-OP.3146.11.153.2023</t>
  </si>
  <si>
    <t>OA-OP.3146.11.152.2023</t>
  </si>
  <si>
    <t>Gmina Boronów</t>
  </si>
  <si>
    <t>Dolna</t>
  </si>
  <si>
    <t>42-283</t>
  </si>
  <si>
    <t>Boronów</t>
  </si>
  <si>
    <t>Beata Ziółkowska
343539100 w. 14</t>
  </si>
  <si>
    <t>beataz@boronow.pl</t>
  </si>
  <si>
    <t>Poznańska</t>
  </si>
  <si>
    <t>paulina7300@onet.eu</t>
  </si>
  <si>
    <t>Paulina Dulska
604310881</t>
  </si>
  <si>
    <t>351/2023</t>
  </si>
  <si>
    <t>OA-OP.3146.11.154.2023</t>
  </si>
  <si>
    <t>352/2023</t>
  </si>
  <si>
    <t>Dominika Pieńkowska
324590538</t>
  </si>
  <si>
    <t>d.pienkowska@wodzislaw-slaski.pl</t>
  </si>
  <si>
    <t>św. Wawrzyńca</t>
  </si>
  <si>
    <t>Mieszka</t>
  </si>
  <si>
    <t>44-304</t>
  </si>
  <si>
    <t>sp28@wodzislaw-slaski.pl</t>
  </si>
  <si>
    <t>Leszek Wróbel
733773645</t>
  </si>
  <si>
    <t>Urszula Marus
601090232</t>
  </si>
  <si>
    <t>umarus@edu.wods.pl</t>
  </si>
  <si>
    <t>Jadwiga Soboniak
512328891</t>
  </si>
  <si>
    <t>spbiezen@spsk.info.pl</t>
  </si>
  <si>
    <t>353/2023</t>
  </si>
  <si>
    <t>OA-OP.3146.11.155.2023</t>
  </si>
  <si>
    <t>Stowarzyszenie Przyjaciół Szkół Katolickich</t>
  </si>
  <si>
    <t>Łukasińskiego</t>
  </si>
  <si>
    <t>42-207</t>
  </si>
  <si>
    <t>Michał Czok
572292542</t>
  </si>
  <si>
    <t>michal.czok@spsk.edu.pl</t>
  </si>
  <si>
    <t>Publiczna Szkoła Podstawowa Stowarzyszenia Przyjaciół Szkół Katolickich im. św. Jana Pawła II w Bieżeniu</t>
  </si>
  <si>
    <t>Bieżeń</t>
  </si>
  <si>
    <t>2820</t>
  </si>
  <si>
    <t>354/2023</t>
  </si>
  <si>
    <t>355/2023</t>
  </si>
  <si>
    <t>356/2023</t>
  </si>
  <si>
    <t>357/2023</t>
  </si>
  <si>
    <t>358/2023</t>
  </si>
  <si>
    <t>359/2023</t>
  </si>
  <si>
    <t>360/2023</t>
  </si>
  <si>
    <t>OA-OP.3146.11.156.2023</t>
  </si>
  <si>
    <t>Stowarzyszenie na Rzecz Edukacji i Rodziny Węgielek</t>
  </si>
  <si>
    <t>Pawła Kołodzieja</t>
  </si>
  <si>
    <t>89A</t>
  </si>
  <si>
    <t>Marta Bogiel
606325491</t>
  </si>
  <si>
    <t>marta.bogiel@wegielek.edu.pl</t>
  </si>
  <si>
    <t>Oswobodzenia</t>
  </si>
  <si>
    <t>47</t>
  </si>
  <si>
    <t xml:space="preserve">stowarzyszenie </t>
  </si>
  <si>
    <t>OA-OP.3146.11.157.2023</t>
  </si>
  <si>
    <t>Słowackiego</t>
  </si>
  <si>
    <t>47-420</t>
  </si>
  <si>
    <t>anna.mainusz@umkuznia.pl</t>
  </si>
  <si>
    <t>Rogera</t>
  </si>
  <si>
    <t>47-430</t>
  </si>
  <si>
    <t>Rudy</t>
  </si>
  <si>
    <t>Kuźnia Raciborska</t>
  </si>
  <si>
    <t>Adrian Plura
605283758</t>
  </si>
  <si>
    <t>szkolarudy@gmail.com</t>
  </si>
  <si>
    <t>OA-OP.3146.11.158.2023</t>
  </si>
  <si>
    <t>OA-OP.3146.11.159.2023</t>
  </si>
  <si>
    <t>Gmina Kuźnia Raciborska</t>
  </si>
  <si>
    <t>Województwo Śląskie</t>
  </si>
  <si>
    <t>Ligonia</t>
  </si>
  <si>
    <t>46</t>
  </si>
  <si>
    <t>40-037</t>
  </si>
  <si>
    <t>Anna Mainusz
730222340</t>
  </si>
  <si>
    <t>Marcin Bielski
327740598</t>
  </si>
  <si>
    <t>marcin.bielski@slaskie.pl</t>
  </si>
  <si>
    <t>Karola Miarki</t>
  </si>
  <si>
    <t>Agata Tańska
602649051</t>
  </si>
  <si>
    <t>dyrektor@soswnis.pl</t>
  </si>
  <si>
    <t>Gmina Ornontowice</t>
  </si>
  <si>
    <t>26a</t>
  </si>
  <si>
    <t xml:space="preserve">43-178 </t>
  </si>
  <si>
    <t>Ornontowice</t>
  </si>
  <si>
    <t>Jolanta Malczyk
323306216</t>
  </si>
  <si>
    <t>ug@ornontowice.pl</t>
  </si>
  <si>
    <t>43-178</t>
  </si>
  <si>
    <t>morlowskaprzybyla@ornontowice.pl</t>
  </si>
  <si>
    <t>Monika Orłowska-Przybyła
322355016</t>
  </si>
  <si>
    <t>OA-OP.3146.11.160.2023</t>
  </si>
  <si>
    <t>Fundacja Junior</t>
  </si>
  <si>
    <t>Anna Tymińska-Bella
504609568</t>
  </si>
  <si>
    <t>anna.tyminska.bella@gmail.com</t>
  </si>
  <si>
    <t>Szkoła Podstawowa Mistrzostwa Sportowego w Żywcu</t>
  </si>
  <si>
    <t>izabela.kubik@smsz.pl</t>
  </si>
  <si>
    <t>Izabela Kubik
504524990</t>
  </si>
  <si>
    <t>361/2023</t>
  </si>
  <si>
    <t>362/2023</t>
  </si>
  <si>
    <t>OA-OP.3146.11.161.2023</t>
  </si>
  <si>
    <t>OA-OP.3146.11.162.2023</t>
  </si>
  <si>
    <t>Gmina Wilkowice</t>
  </si>
  <si>
    <t>43-365</t>
  </si>
  <si>
    <t>Wilkowice</t>
  </si>
  <si>
    <t>Genowefa Włodarz
334990077 w. 9;4</t>
  </si>
  <si>
    <t>gwlodarz@wilkowice.pl</t>
  </si>
  <si>
    <t>Szkoła Podstawowa w Mesznej im. Bł. Jana Pawła II w Zespole Szkolno-Przedszkolnym w Mesznej</t>
  </si>
  <si>
    <t>wicedyrektor@zspmeszna.pl</t>
  </si>
  <si>
    <t>Barbara Rojek
338171213</t>
  </si>
  <si>
    <t>sekretariat@spwj.edu.pl</t>
  </si>
  <si>
    <t>Andrzej Pobnożny
338271990</t>
  </si>
  <si>
    <t>Andrzej Moklak</t>
  </si>
  <si>
    <t>Różana</t>
  </si>
  <si>
    <t>Bujaków</t>
  </si>
  <si>
    <t>Marzena Moklak
509940189</t>
  </si>
  <si>
    <t>liceum@kopalinski.edu.pl</t>
  </si>
  <si>
    <t>Nadbrzeżna</t>
  </si>
  <si>
    <t>Uczymy, jak uczyć - Enter!</t>
  </si>
  <si>
    <t>OA-OP.3146.11.163.2023</t>
  </si>
  <si>
    <t>363/2023</t>
  </si>
  <si>
    <t>364/2023</t>
  </si>
  <si>
    <t>365/2023</t>
  </si>
  <si>
    <t>87</t>
  </si>
  <si>
    <t>42-242</t>
  </si>
  <si>
    <t>Rędziny</t>
  </si>
  <si>
    <t>Agnieszka Olszewska
343279014 w. 115</t>
  </si>
  <si>
    <t>sekretarz@redziny.pl</t>
  </si>
  <si>
    <t>Szkoła Podstawowa im. Marii Konopnickiej w Koninie</t>
  </si>
  <si>
    <t>Szkoła Podstawowa im. Gustawa Morcinka w Zespole Szkolno-Przedszkolnym nr 1 w Rędzinach</t>
  </si>
  <si>
    <t>42-240</t>
  </si>
  <si>
    <t>Kielecka</t>
  </si>
  <si>
    <t>Konin</t>
  </si>
  <si>
    <t>Rudniki</t>
  </si>
  <si>
    <t>adamjaruga@interia.pl</t>
  </si>
  <si>
    <t>Adam jaruga
504237711</t>
  </si>
  <si>
    <t xml:space="preserve">Rędziny </t>
  </si>
  <si>
    <t>zspredziny01@gmail.com</t>
  </si>
  <si>
    <t>Renata Minkina
695043076</t>
  </si>
  <si>
    <t>Lekcja Enter ZIP</t>
  </si>
  <si>
    <t>zsprudniki@interia.pl</t>
  </si>
  <si>
    <t>Magdalena Stoszek
502516464</t>
  </si>
  <si>
    <t>OA-OP.3146.11.164.2023</t>
  </si>
  <si>
    <t>366/2023</t>
  </si>
  <si>
    <t>367/2023</t>
  </si>
  <si>
    <t>368/2023</t>
  </si>
  <si>
    <t>OA-OP.3146.11.82.2023</t>
  </si>
  <si>
    <t>Św. Wawrzyńca</t>
  </si>
  <si>
    <t>43-180</t>
  </si>
  <si>
    <t>Orzesze</t>
  </si>
  <si>
    <t>Sabina Twardzik
323248800 w. 180</t>
  </si>
  <si>
    <t>we@orzesze.pl</t>
  </si>
  <si>
    <t>Żorska</t>
  </si>
  <si>
    <t>Uczniowska</t>
  </si>
  <si>
    <t>64</t>
  </si>
  <si>
    <t>101</t>
  </si>
  <si>
    <t>bkalwak@sp8.orzesze.pl</t>
  </si>
  <si>
    <t>Beata Kałwak
322215724</t>
  </si>
  <si>
    <t>Orzesz</t>
  </si>
  <si>
    <t>Lakcja Enter zip</t>
  </si>
  <si>
    <t>sp5@orzesze.pl</t>
  </si>
  <si>
    <t>Agnieszka Malcher
32215216</t>
  </si>
  <si>
    <t>Sp7@orzesze.pl</t>
  </si>
  <si>
    <t>Justyna Kret
322215060</t>
  </si>
  <si>
    <t>369/2023</t>
  </si>
  <si>
    <t>OA-OP.3146.11.165.2023</t>
  </si>
  <si>
    <t>Fundacja Edukacja + Terapia</t>
  </si>
  <si>
    <t>Uzdrowiskowa</t>
  </si>
  <si>
    <t>Tomasz Surowiec
508118697</t>
  </si>
  <si>
    <t>tjsurowiec@gmail.com</t>
  </si>
  <si>
    <t>Niepubliczne Liceum Ogólnokształcące  nr 1</t>
  </si>
  <si>
    <t>k.nowakowska@znpe.pl</t>
  </si>
  <si>
    <t>Karolina Nowakowska
532784926</t>
  </si>
  <si>
    <t>Centrum Edukacji Nauczycieli Potest</t>
  </si>
  <si>
    <t>370/2023</t>
  </si>
  <si>
    <t>371/2023</t>
  </si>
  <si>
    <t>OA-OP.3146.11.166.2023</t>
  </si>
  <si>
    <t>Katarzyna Kłusak
669682204</t>
  </si>
  <si>
    <t>mzsip@zywiec.pl</t>
  </si>
  <si>
    <t>Szkoła Podstawowa nr 5 im. H. Kołłątaja</t>
  </si>
  <si>
    <t>bozzon@poczta.onet.pl</t>
  </si>
  <si>
    <t>Bożena Zoń
507118775</t>
  </si>
  <si>
    <t>sp5_zywiec@poczta.onet.pl</t>
  </si>
  <si>
    <t>Maciej Deska
603480710</t>
  </si>
  <si>
    <t>372/2023</t>
  </si>
  <si>
    <t>373/2023</t>
  </si>
  <si>
    <t>OA-OP.3146.11.167.2023</t>
  </si>
  <si>
    <t>Gmina Gaszowice</t>
  </si>
  <si>
    <t>Rydułtowska</t>
  </si>
  <si>
    <t>44-293</t>
  </si>
  <si>
    <t>Gaszowice</t>
  </si>
  <si>
    <t>Magdalena Bywalec
324327159</t>
  </si>
  <si>
    <t>gzopo@gaszowice.pl</t>
  </si>
  <si>
    <t>Szkoła Podstawowa im. Z. Biernackiego w Zespole Szkolno-Przedszkolnym w Szczerbicach</t>
  </si>
  <si>
    <t>44-282</t>
  </si>
  <si>
    <t>Czernica</t>
  </si>
  <si>
    <t>spczernica@gaszowice.pl</t>
  </si>
  <si>
    <t>Iwona Witek
324305060</t>
  </si>
  <si>
    <t>dyrektor@zspszczerbice.pl</t>
  </si>
  <si>
    <t>Edyta Knapik
600822986</t>
  </si>
  <si>
    <t>374/2023</t>
  </si>
  <si>
    <t>375/2023</t>
  </si>
  <si>
    <t>376/2023</t>
  </si>
  <si>
    <t>Piastowska</t>
  </si>
  <si>
    <t>Iwona Lach
338136863</t>
  </si>
  <si>
    <t>iwona.lach@powiat.bielsko.pl</t>
  </si>
  <si>
    <t>Nad Białką</t>
  </si>
  <si>
    <t>1e</t>
  </si>
  <si>
    <t>220</t>
  </si>
  <si>
    <t>sekretariatzs4@wp.pl</t>
  </si>
  <si>
    <t>Magdalena Sobieska-Lesniak
322153586</t>
  </si>
  <si>
    <t>ki@smsszczyrk.pl</t>
  </si>
  <si>
    <t>Karolina Iwan
694705076</t>
  </si>
  <si>
    <t>jan.bieronski@sklodowska.edu.pl</t>
  </si>
  <si>
    <t>Jan Bieroński
691454190</t>
  </si>
  <si>
    <t>377/2023</t>
  </si>
  <si>
    <t>OA-OP.3146.11.169.2023</t>
  </si>
  <si>
    <t>Mariola Bodora</t>
  </si>
  <si>
    <t>Leśna</t>
  </si>
  <si>
    <t>Mariola Bodora
784895615</t>
  </si>
  <si>
    <t>szkola@naukowawyspa.pl</t>
  </si>
  <si>
    <t>Szkoła Podstawowa "Naukowa Wyspa"</t>
  </si>
  <si>
    <t>378/2023</t>
  </si>
  <si>
    <t>OA-OP.3146.11.170.2023</t>
  </si>
  <si>
    <t>Fundacja Soward Kolorowa Edukacja</t>
  </si>
  <si>
    <t>Aleksandra Łebek-Jurgielewicz
691587432</t>
  </si>
  <si>
    <t>ajurgielewicz@soward.eu</t>
  </si>
  <si>
    <t>Szkoła Podstawowa Akademia Soward</t>
  </si>
  <si>
    <t>379/2023</t>
  </si>
  <si>
    <t>OA-OP.3146.11.171.2023</t>
  </si>
  <si>
    <t>Gmina Pawonków</t>
  </si>
  <si>
    <t>380/2023</t>
  </si>
  <si>
    <t>381/2023</t>
  </si>
  <si>
    <t>42-772</t>
  </si>
  <si>
    <t>Pawonków</t>
  </si>
  <si>
    <t>Katarzyna Skalska
343567427</t>
  </si>
  <si>
    <t>k.skalska@pawonkow.pl</t>
  </si>
  <si>
    <t>Kosmidry</t>
  </si>
  <si>
    <t>Lisowice</t>
  </si>
  <si>
    <t>spk@pawonkow.pl</t>
  </si>
  <si>
    <t>Iwona Kępa
608104578</t>
  </si>
  <si>
    <t>sp.lisowice@gmail.com</t>
  </si>
  <si>
    <t>Irena Kazek
791063360</t>
  </si>
  <si>
    <t>spp@pawonkow.pl</t>
  </si>
  <si>
    <t>Krzysztof Kłobus
343534081</t>
  </si>
  <si>
    <t>382/2023</t>
  </si>
  <si>
    <t>OA-OP.3146.11.172.2023</t>
  </si>
  <si>
    <t>Stowarzyszenie Rozwoju Wsi Cisie</t>
  </si>
  <si>
    <t>Cisiańska</t>
  </si>
  <si>
    <t>42-209</t>
  </si>
  <si>
    <t>Blachownia</t>
  </si>
  <si>
    <t>Anita Walczak
782683263</t>
  </si>
  <si>
    <t>pspcisie46@gmail.com</t>
  </si>
  <si>
    <t>Publiczna Szkoła Podstawowa im. M. Skłodowskiej-Curie w Cisiu</t>
  </si>
  <si>
    <t>42-290</t>
  </si>
  <si>
    <t xml:space="preserve">Blachownia </t>
  </si>
  <si>
    <t>OA-OP.3146.11.173.2023</t>
  </si>
  <si>
    <t>383/2023</t>
  </si>
  <si>
    <t>384/2023</t>
  </si>
  <si>
    <t>385/2023</t>
  </si>
  <si>
    <t>386/2023</t>
  </si>
  <si>
    <t>387/2023</t>
  </si>
  <si>
    <t>388/2023</t>
  </si>
  <si>
    <t>389/2023</t>
  </si>
  <si>
    <t>390/2023</t>
  </si>
  <si>
    <t>391/2023</t>
  </si>
  <si>
    <t>11/13</t>
  </si>
  <si>
    <t>Sławomir Węglewski
343707548</t>
  </si>
  <si>
    <t>sweglewski@czestochowa.um.gov.pl</t>
  </si>
  <si>
    <t xml:space="preserve">Technikum nr 10 w Zespole Szkół Samochodowych w Częstochowie </t>
  </si>
  <si>
    <t>Technikum Specjalne nr 13 w Zespole Szkół Zawodowych Specjalnych im. M. Grzegorzewskiej</t>
  </si>
  <si>
    <t>Szkoła Podstawowa nr 31 im. Orła Białego w Częstochowie</t>
  </si>
  <si>
    <t>Szkoła Podstawowa nr 38 im. L. Zamenhofa w Częstochowie</t>
  </si>
  <si>
    <t>Szkoła Podstawowa nr 53z Oddziałami Integracyjnymi im. M. Skłodowskiej-Curie w Częstochowie</t>
  </si>
  <si>
    <t>Szkoła Podstawowa nr 54 z Oddziałami Integracyjnymi w Częstochowie</t>
  </si>
  <si>
    <t>3/7</t>
  </si>
  <si>
    <t>16/18</t>
  </si>
  <si>
    <t>95/109</t>
  </si>
  <si>
    <t>42-218</t>
  </si>
  <si>
    <t>42-229</t>
  </si>
  <si>
    <t>42-224</t>
  </si>
  <si>
    <t>Św. Augustyna</t>
  </si>
  <si>
    <t>Stanisława Worcella</t>
  </si>
  <si>
    <t>Aleja Niepodległości</t>
  </si>
  <si>
    <t>Krótka</t>
  </si>
  <si>
    <t>Aleja Wojska Polskiego</t>
  </si>
  <si>
    <t>Polskiego Czerwonego Krzyża</t>
  </si>
  <si>
    <t>gen. Władysława Sikorskiego</t>
  </si>
  <si>
    <t>Władysława Orkana</t>
  </si>
  <si>
    <t>Jerzego Kukuczki</t>
  </si>
  <si>
    <t>zssb@edukacja.czestochowa.pl</t>
  </si>
  <si>
    <t>Jacek Grzegorzewski
343606044</t>
  </si>
  <si>
    <t>zsg@edukacja.czestochowa.pl</t>
  </si>
  <si>
    <t>Arkadiusz Maslanka
343611715</t>
  </si>
  <si>
    <t>XII Liceum Ogólnokształcące w Zespole Szkół Technicznych i Ogólnokształcących im. St. Żeromskiego w Częstochowie</t>
  </si>
  <si>
    <t>rafalnocun@tlen.pl</t>
  </si>
  <si>
    <t>Rafał Nocuń
506636575</t>
  </si>
  <si>
    <t>zszs@edukacja.czestochowa.pl</t>
  </si>
  <si>
    <t>Dorota Markowska
343241013</t>
  </si>
  <si>
    <t>sp17@edukacja.czestochowa.pl</t>
  </si>
  <si>
    <t>Marta Beszczyńska
343231381</t>
  </si>
  <si>
    <t>Wsparcie PDN i Bibliotek
Śląskie z TIK</t>
  </si>
  <si>
    <t>sp31@edukacja.czestochowa.pl</t>
  </si>
  <si>
    <t>sp38@edukacja.czestochowa.pl</t>
  </si>
  <si>
    <t>sp53@edukacja.czestochowa.pl</t>
  </si>
  <si>
    <t>sp54@edukacja.czestochowa.pl</t>
  </si>
  <si>
    <t>Monika Stelmach
507128434</t>
  </si>
  <si>
    <t>Rafał Ostrowski
606645149</t>
  </si>
  <si>
    <t>Andrzej Szostak
503164240</t>
  </si>
  <si>
    <t>Maria Tomzyńska
511705806</t>
  </si>
  <si>
    <t>OA-OP.3146.11.174.2023</t>
  </si>
  <si>
    <t>392/2023</t>
  </si>
  <si>
    <t>393/2023</t>
  </si>
  <si>
    <t>394/2023</t>
  </si>
  <si>
    <t>395/2023</t>
  </si>
  <si>
    <t>396/2023</t>
  </si>
  <si>
    <t>397/2023</t>
  </si>
  <si>
    <t>398/2023</t>
  </si>
  <si>
    <t>Gmina Zbrosławice</t>
  </si>
  <si>
    <t>Oświęcimska</t>
  </si>
  <si>
    <t>Zbrosławice</t>
  </si>
  <si>
    <t>bkurylowicz.gzopo@zbroslawice.pl</t>
  </si>
  <si>
    <t>Szkoła Podstawowa w Miedarach w Zespole Szkolno-Przedszkolnym w Miedarach</t>
  </si>
  <si>
    <t>Szkoła Podstawowa im. T. Kościuszki w Zbrosławicach</t>
  </si>
  <si>
    <t>Szkoła Podstawowa im. Jana Pawła II w Boniowicach w Zespole Szkolno-Przedszkolnym w Boniowicach</t>
  </si>
  <si>
    <t>Szkoła Podstawowa w Kopienicy w Zespole Szkolno-Przedszkolnym w Kopienicy</t>
  </si>
  <si>
    <t>Szkoła Podstawowa w Czekanowie</t>
  </si>
  <si>
    <t>Szkoła Podstawowa w Przechlebiu</t>
  </si>
  <si>
    <t>42-676</t>
  </si>
  <si>
    <t>42-674</t>
  </si>
  <si>
    <t>42-675</t>
  </si>
  <si>
    <t>42-677</t>
  </si>
  <si>
    <t>Miedary</t>
  </si>
  <si>
    <t>Ziemięcice</t>
  </si>
  <si>
    <t>Czekanów</t>
  </si>
  <si>
    <t>Przechlebie</t>
  </si>
  <si>
    <t>zespolmied@interia.pl</t>
  </si>
  <si>
    <t>Katarzyna Rode
322337053</t>
  </si>
  <si>
    <t>Wpływ do Organu do 15 maja</t>
  </si>
  <si>
    <t>t</t>
  </si>
  <si>
    <t>agobil@tlen.pl</t>
  </si>
  <si>
    <t>Agnieszka Bilińska
723662473</t>
  </si>
  <si>
    <t>darstep@o2.pl</t>
  </si>
  <si>
    <t>Dariusz Stepień
609747564</t>
  </si>
  <si>
    <t>szziemiecice@interia.pl</t>
  </si>
  <si>
    <t>Edyta Wójcik
322336828</t>
  </si>
  <si>
    <t>spkopienice@wp.pl</t>
  </si>
  <si>
    <t>Sylwia Szczurek
322331218</t>
  </si>
  <si>
    <t>szkola.czekanow@wp.pl</t>
  </si>
  <si>
    <t>Sabina Długosz
322306578</t>
  </si>
  <si>
    <t>spprzechlebie@poczta.onet.pl</t>
  </si>
  <si>
    <t>Hanna Miczka
723974316</t>
  </si>
  <si>
    <t>OA-OP.3146.11.175.2023</t>
  </si>
  <si>
    <t>399/2023</t>
  </si>
  <si>
    <t>400/2023</t>
  </si>
  <si>
    <t>Podlesie</t>
  </si>
  <si>
    <t>Beata Kuryłowicz
731346937</t>
  </si>
  <si>
    <t>Joanna Nowak
669035109</t>
  </si>
  <si>
    <t>podstrzecha.79@gmail.com</t>
  </si>
  <si>
    <t>Szkoła Podstawowa w Podlesiu</t>
  </si>
  <si>
    <t>sp.podlesie@op.pl</t>
  </si>
  <si>
    <t>Anna Pałęga
510965600</t>
  </si>
  <si>
    <t>OA-OP.3146.11.176.2023</t>
  </si>
  <si>
    <t>Gmina Istebna</t>
  </si>
  <si>
    <t>401/2023</t>
  </si>
  <si>
    <t>Istebna</t>
  </si>
  <si>
    <t>1000</t>
  </si>
  <si>
    <t>43-470</t>
  </si>
  <si>
    <t>Wioleta Golik
338556500 w. 49</t>
  </si>
  <si>
    <t>w.golik@istebna.eu</t>
  </si>
  <si>
    <t>Szkoła Podstawowa nr 2 im. Marii Konopnickiej</t>
  </si>
  <si>
    <t>Koniaków</t>
  </si>
  <si>
    <t>280</t>
  </si>
  <si>
    <t>43-474</t>
  </si>
  <si>
    <t>bligocki@interia.pl</t>
  </si>
  <si>
    <t>Bogdan Ligocki
606417302</t>
  </si>
  <si>
    <t>spkoniakow1@gmail.com</t>
  </si>
  <si>
    <t>Sylwia Michałek
338556522</t>
  </si>
  <si>
    <t>402/2023</t>
  </si>
  <si>
    <t>403/2023</t>
  </si>
  <si>
    <t>404/2023</t>
  </si>
  <si>
    <t>OA-OP.3146.11.177.2023</t>
  </si>
  <si>
    <t>OA-OP.3146.11.178.2023</t>
  </si>
  <si>
    <t>405/2023</t>
  </si>
  <si>
    <t>406/2023</t>
  </si>
  <si>
    <t>407/2023</t>
  </si>
  <si>
    <t>408/2023</t>
  </si>
  <si>
    <t>409/2023</t>
  </si>
  <si>
    <t>410/2023</t>
  </si>
  <si>
    <t>Gmina Milówka</t>
  </si>
  <si>
    <t xml:space="preserve">Jana Kazimierz </t>
  </si>
  <si>
    <t>123</t>
  </si>
  <si>
    <t>Elżbieta Dziadowicz
338637190 w. 24</t>
  </si>
  <si>
    <t>rso@milowka.com.pl</t>
  </si>
  <si>
    <t>Kamesznica</t>
  </si>
  <si>
    <t>382</t>
  </si>
  <si>
    <t>34-383</t>
  </si>
  <si>
    <t xml:space="preserve">Szkoła Podstawowa im. Mikołaja Kopernika w Milówce </t>
  </si>
  <si>
    <t>Szkoła Podstawowa nr 1 w Zespole Szkolno-Przedszkolnym w Kamesznicy</t>
  </si>
  <si>
    <t>Szkoła Podstawowa nr 2 w Kamesznicy</t>
  </si>
  <si>
    <t>sp.milowka@wp.pl</t>
  </si>
  <si>
    <t>Iwona Cieslak
606136641</t>
  </si>
  <si>
    <t>sp1kamesznica@o2.pl</t>
  </si>
  <si>
    <t>Maria Tirak
696467703</t>
  </si>
  <si>
    <t>sp2kamesznica@o2.pl</t>
  </si>
  <si>
    <t>Bernadeta Gawryołek
509944354</t>
  </si>
  <si>
    <t>Króla Stefana Batorego</t>
  </si>
  <si>
    <t>Norma Małecka-Pawlik
327550786</t>
  </si>
  <si>
    <t>ed7@um.raciborz.pl</t>
  </si>
  <si>
    <t>Szkoła Podstawowa nr 5 im. Jana Brzechwy z Językiem Mniejszości Niemieckiej w Raciborzu w Zespole Szkolno-Przedszkolnym nr 4 w Raciborzu</t>
  </si>
  <si>
    <t>Bojanowska</t>
  </si>
  <si>
    <t>sekretariat@zsp4-raciborz.pl</t>
  </si>
  <si>
    <t>Ilona Fichna
664982399</t>
  </si>
  <si>
    <t>Szkoła Podstawowa nr 14 im. Arki Bożka w Zespole Szkolno-Przedszkolnym nr 1</t>
  </si>
  <si>
    <t>H. Jordana</t>
  </si>
  <si>
    <t>zspraciborz@poczta.fm</t>
  </si>
  <si>
    <t>Daniel Siedlok
669500424</t>
  </si>
  <si>
    <t>Szkoła Podstawowa nr 7 w Zespole Szkolno-Przedszkolnym nr 2</t>
  </si>
  <si>
    <t>J. Tuwima</t>
  </si>
  <si>
    <t>Andrzej Skurk
324155636</t>
  </si>
  <si>
    <t>Szkoła Podstawowa nr 13 im. St. Staszica</t>
  </si>
  <si>
    <t>zsp-2@zsp2rac.ostrog.net</t>
  </si>
  <si>
    <t>Ks. Stanisława Staszica</t>
  </si>
  <si>
    <t>bmalek@sp13racoborz.pl</t>
  </si>
  <si>
    <t>Bogusława Małek
600282710</t>
  </si>
  <si>
    <t>J. Słowackiego</t>
  </si>
  <si>
    <t xml:space="preserve">47-400 </t>
  </si>
  <si>
    <t>jpaszkowska@sp15raciborz.pl</t>
  </si>
  <si>
    <t>Joanna Paszkowska
692408660</t>
  </si>
  <si>
    <t>Szkoła Podstawowa nr 18 im. Książąt Raciborskich w Raciborzu</t>
  </si>
  <si>
    <t>Ocicka</t>
  </si>
  <si>
    <t>smadrzynskagalinska@sp18.pl</t>
  </si>
  <si>
    <t>Sława Mądrzyńska_Galińska
606648026</t>
  </si>
  <si>
    <t>przyczyna</t>
  </si>
  <si>
    <t>brak liczby szkół</t>
  </si>
  <si>
    <t>brak wykazu</t>
  </si>
  <si>
    <t>brak wniosku ogranu i zał.</t>
  </si>
  <si>
    <t>błąd w liczbie szkół</t>
  </si>
  <si>
    <t>brak spełnienia §2 ust.3
brak liczby szkół</t>
  </si>
  <si>
    <t>wniosek na zespół</t>
  </si>
  <si>
    <t>brak liczby szkół
brak oświadczeń i zestawienia szkół</t>
  </si>
  <si>
    <t>brak w wykazie RSPO</t>
  </si>
  <si>
    <t>we wniosku organu C
wniosek szkoły B</t>
  </si>
  <si>
    <t>brak akceptacji organu prowadzącego</t>
  </si>
  <si>
    <t>we wniosku organu C
wniosek szkoły B
brak liczby szkół</t>
  </si>
  <si>
    <t>411/2023</t>
  </si>
  <si>
    <t xml:space="preserve">Eduhub Sp. z o.o. </t>
  </si>
  <si>
    <t>Mieczyków</t>
  </si>
  <si>
    <t>40-748</t>
  </si>
  <si>
    <t>Bartłomiej Korelus
698916316</t>
  </si>
  <si>
    <t>bartekkorelus@icloud.com</t>
  </si>
  <si>
    <t>Niepubliczna Szkoła Podstawowa Eduhub w Katowicach</t>
  </si>
  <si>
    <t>szkolaeduhub@gmail.com</t>
  </si>
  <si>
    <t>Magdalena Dybał
606878100</t>
  </si>
  <si>
    <t>OA-OP.3146.11.179.2023</t>
  </si>
  <si>
    <t>OA-OP.3146.11.180.2023</t>
  </si>
  <si>
    <t>OA-OP.3146.11.181.2023</t>
  </si>
  <si>
    <t>412/2023</t>
  </si>
  <si>
    <t>413/2023</t>
  </si>
  <si>
    <t>414/2023</t>
  </si>
  <si>
    <t>Beskidzkie Stowarzyszenie Sportowe REKORD</t>
  </si>
  <si>
    <t>Startowa</t>
  </si>
  <si>
    <t>Anita Gańczarczyk
510081450</t>
  </si>
  <si>
    <t>aganczarczyk@rekord.com.pl</t>
  </si>
  <si>
    <t>Liceum Ogólnokształcace Mistrzostwa Sportowego BTS Rekord</t>
  </si>
  <si>
    <t>Szkoła Podstawowa Mistrzostwa Sportowego BTS Rekord</t>
  </si>
  <si>
    <t>415/2023</t>
  </si>
  <si>
    <t>416/2023</t>
  </si>
  <si>
    <t>417/2023</t>
  </si>
  <si>
    <t>418/2023</t>
  </si>
  <si>
    <t>419/2023</t>
  </si>
  <si>
    <t>420/2023</t>
  </si>
  <si>
    <t>Miasto Dąbrowa Górnicza</t>
  </si>
  <si>
    <t>Graniczna</t>
  </si>
  <si>
    <t>41-300</t>
  </si>
  <si>
    <t>Dąbrowa Górnicza</t>
  </si>
  <si>
    <t>Krystyna Mańka
322959634</t>
  </si>
  <si>
    <t>kmanka@dg.pl</t>
  </si>
  <si>
    <t>Szkoła Podstawowa nr 10 im. Kornela Makuszyńskiego</t>
  </si>
  <si>
    <t>Szkoła Podstawowa nr 12 im. Stanisława Staszica</t>
  </si>
  <si>
    <t>Szkoła Podstawowa nr 18 im. Władysława Broniewskiego</t>
  </si>
  <si>
    <t>73</t>
  </si>
  <si>
    <t xml:space="preserve">41-300 </t>
  </si>
  <si>
    <t>Mireckiego</t>
  </si>
  <si>
    <t>Królowej Jadwigi</t>
  </si>
  <si>
    <t>Górników Redenu</t>
  </si>
  <si>
    <t>Tysiąclecia</t>
  </si>
  <si>
    <t>Aleja Józefa Piłsudskiego</t>
  </si>
  <si>
    <t>M. Dąbrowa Górnicza</t>
  </si>
  <si>
    <t>sekretariat@sp3.dg.pl</t>
  </si>
  <si>
    <t>Anna Ciszewska
322622614</t>
  </si>
  <si>
    <t>Szkoła Podstawowa nr 7 im. Hugona Kołłątaja</t>
  </si>
  <si>
    <t>sp7dg@wp.pl</t>
  </si>
  <si>
    <t>Ewa Stańko
322623572</t>
  </si>
  <si>
    <t>sp10@edu.dabrowa-gornicza.pl</t>
  </si>
  <si>
    <t>Adam Ćwik
322622841</t>
  </si>
  <si>
    <t>mrybaltowska@sp12.dg.pl</t>
  </si>
  <si>
    <t>Marcin Rybałtowski
519781572</t>
  </si>
  <si>
    <t>sekretariat@sp18dg.pl</t>
  </si>
  <si>
    <t>Dorota Raczek
322641300</t>
  </si>
  <si>
    <t>mkrupa@zsp7.dg.pl</t>
  </si>
  <si>
    <t>Marian Krupa
322640839</t>
  </si>
  <si>
    <t>sczarnik@zss.dg.pl</t>
  </si>
  <si>
    <t>Sylwia Czarnik
664037272</t>
  </si>
  <si>
    <t>OA-OP.3146.11.182.2023</t>
  </si>
  <si>
    <t>421/2023</t>
  </si>
  <si>
    <t>Gmina Mstów</t>
  </si>
  <si>
    <t>422/2023</t>
  </si>
  <si>
    <t>OA-OP.3146.11.183.2023</t>
  </si>
  <si>
    <t>Gmina Bieruń</t>
  </si>
  <si>
    <t>42-244</t>
  </si>
  <si>
    <t>Mstów</t>
  </si>
  <si>
    <t>Dominika Koza
343284005</t>
  </si>
  <si>
    <t>dominikakoza@mstów.pl</t>
  </si>
  <si>
    <t>Szkoła Podstawowa im. Tadeusza Kościuszki w Mstowie</t>
  </si>
  <si>
    <t>Partyzantów</t>
  </si>
  <si>
    <t>sekretoariat@szkolamstow.pl</t>
  </si>
  <si>
    <t>brak 
343284107</t>
  </si>
  <si>
    <t>brak
322481828</t>
  </si>
  <si>
    <t>brak
324726667</t>
  </si>
  <si>
    <t>43-150</t>
  </si>
  <si>
    <t>Krystian Grzesica
327080910</t>
  </si>
  <si>
    <t>urzad@um.bierun.pl</t>
  </si>
  <si>
    <t>Szkoła Podstawowa nr 1 w Bieruniu</t>
  </si>
  <si>
    <t>sekretariat@sp1.bieruń.pl</t>
  </si>
  <si>
    <t>Zuzanna Bizacka
322164067</t>
  </si>
  <si>
    <t>lekcja Enter</t>
  </si>
  <si>
    <t>Gmina Miasteczko Śląskie</t>
  </si>
  <si>
    <t xml:space="preserve"> Miasteczko Śląskie</t>
  </si>
  <si>
    <t>Szkoła Podstawowa nr 2 im. Gustawa Morcinka w Miasteczku Śląskim</t>
  </si>
  <si>
    <t>Miasto Częstochowa</t>
  </si>
  <si>
    <t>Miasto Piekary Śląskie</t>
  </si>
  <si>
    <t>Miasto Bytom</t>
  </si>
  <si>
    <t>Miasto Jaworzno</t>
  </si>
  <si>
    <t>Miasto Mysłowice</t>
  </si>
  <si>
    <t>Miasto Siemianowice Śląskie</t>
  </si>
  <si>
    <t>Miasto Sosnowiec</t>
  </si>
  <si>
    <t>Miasto Świętochłowice</t>
  </si>
  <si>
    <t>Gmina Kalety</t>
  </si>
  <si>
    <t>limit 2023</t>
  </si>
  <si>
    <t>OA-OP.3146.11.184.2023</t>
  </si>
  <si>
    <t>423/2023</t>
  </si>
  <si>
    <t xml:space="preserve">Tennis Club Sp. z o. o. </t>
  </si>
  <si>
    <t>Biskupa Herberta Bednorza</t>
  </si>
  <si>
    <t>1f</t>
  </si>
  <si>
    <t>41-946</t>
  </si>
  <si>
    <t>Joanna Zasada
601389962</t>
  </si>
  <si>
    <t>szkola.tenis@op.pl</t>
  </si>
  <si>
    <t>tak/2017</t>
  </si>
  <si>
    <t>tak/2018</t>
  </si>
  <si>
    <t>Akademia u Karolci Sp. z o. o. w Skoczowie</t>
  </si>
  <si>
    <t>Niepubliczna Szkoła Podstawowa Akademia u Karolci w Skoczowie</t>
  </si>
  <si>
    <t>Gminna Szkoła Podstawowa z Oddziałami Integracyjnymi im. ks. Jerzego Popiełuszki w Świerczyńcu</t>
  </si>
  <si>
    <t xml:space="preserve">Ziołowa </t>
  </si>
  <si>
    <t>43/60</t>
  </si>
  <si>
    <t>40-635</t>
  </si>
  <si>
    <t>gen. Hallera</t>
  </si>
  <si>
    <t>Ludwika Zamenhofa</t>
  </si>
  <si>
    <t>Szkoła Podstawowa nr 41 im. Gwarków Rudzkich w Rudzie Śląskiej</t>
  </si>
  <si>
    <t>Szkoła Podstawowa Im. Jana III Sobieskiego w Jejkowicach w Zespole Szkolno-Przedszkolnym w Jejkowicach</t>
  </si>
  <si>
    <t xml:space="preserve">Szkoła Podstawowa im. K. Miarki w Zespole Szkolno-Przedszkolnym w Gminie Ornontowice  </t>
  </si>
  <si>
    <t xml:space="preserve">Dwujęzyczne Liceum Ogólnokształcące im. W. Kopalińskiego </t>
  </si>
  <si>
    <t>Terapeutyczna Szkoła Podstawowa Kolory Gwiazd</t>
  </si>
  <si>
    <t>Styczyńskiego</t>
  </si>
  <si>
    <t>44-266</t>
  </si>
  <si>
    <t>Szkoła Podstawowa im. Stanisława Staszica w Jankowicach</t>
  </si>
  <si>
    <t>Szkoła Podstawowa w Aleksandrii w Zespole Szkolno-Przedszkolnym im. Jana Kochanowskiego w Aleksandrii</t>
  </si>
  <si>
    <t>Szkoła Podstawowa w Hutkach w zespole Szkolno-Przedszkolnym im. Mikołaja Kopernika w Hutkach</t>
  </si>
  <si>
    <t>Szkoła Podstawowa nr 2 im. Floriana Adamskiego w Chełmie Śląskim</t>
  </si>
  <si>
    <t>tak/2019</t>
  </si>
  <si>
    <t>Z. Kossak-Szczuckiej</t>
  </si>
  <si>
    <t>Szkoła Podstawowa im. św. Królowej Jadwigi w Międzybrodziu Żywieckim</t>
  </si>
  <si>
    <t>Międzybrodzie Bialskie</t>
  </si>
  <si>
    <t>Szkoła Podstawowa nr 2 z Oddziałami Integracyjnymi im. Jana Pawła II w Woli w Zespole Szkolno-Przedszkolnym w Woli</t>
  </si>
  <si>
    <t>Niepubliczna Szkoła Podstawowa Specjalna im. O A. Kordeckiego w Częstochowie w Zespole Niepublicznych Placówek Oświatowych Prowadzony przez Zgromadzenie Sióstr św. Józefa w Częstochowie</t>
  </si>
  <si>
    <t>Szkoła Podstawowa w Dębowcu im. Cichociemnych Spadochroniarzy Armii Krajowej, Filia z Oddziałami Przedszkolnymi w Simoradzu</t>
  </si>
  <si>
    <t xml:space="preserve">Technikum w Skoczowie w Zespole Szkół Technicznych i Ogólnokształcących w Skoczowie  </t>
  </si>
  <si>
    <t>Branżowa Szkoła I Stopnia Specjalna nr 5 dla uczniów niedostosowanych społecznie oraz dla uczniów niedostosowanych społecznie z niepełnosprawnością intelektualna w stopniu lekkim w Młodzieżowym Ośrodku Wychowawczym w Herbach</t>
  </si>
  <si>
    <t>Szkoła Podstawowa Specjalna nr 2 dla uczniów niesłyszących i słabosłyszących, upośledzonych umysłowo oraz ze sprzężeniami w Specjalnym Ośrodku Szkolno-Wychowawczym im. K. Mańki w Lublińcu</t>
  </si>
  <si>
    <t xml:space="preserve">Szkoła Podstawowa im. Jana III Sobieskiego w Lyskach w Zespole Szkolno-Przedszkolnym w Lyskach </t>
  </si>
  <si>
    <t xml:space="preserve">Szkoła Podstawowa im. Floriana Adamskiego w Adamowicach w Zespole Szkolno-Przedszkolnym w Adamowicach </t>
  </si>
  <si>
    <t xml:space="preserve">Szkoła Podstawowa nr 1 im. T. Kościuszki w Zespole Szkół w Gilowicach </t>
  </si>
  <si>
    <t>Szkoła Podstawowa nr 3 z Oddziałami Integracyjnymi im. Polskich Olimpijczyków w Mikołowie</t>
  </si>
  <si>
    <t>Szkoła Podstawowa nr 5 im. Gustawa Morcinka w Mikołowie</t>
  </si>
  <si>
    <t>Szkoła Podstawowa nr 10 im. Jerzego Kukuczki w Mikołowie</t>
  </si>
  <si>
    <t>Szkoła Podstawowa nr 12 im. Józefa Janika w Mikołowie</t>
  </si>
  <si>
    <t>42-203</t>
  </si>
  <si>
    <t>Szkoła Podstawowa im. św. Jana de La Salle</t>
  </si>
  <si>
    <t>gen. Kazimierza Pułaskiego</t>
  </si>
  <si>
    <t>237e</t>
  </si>
  <si>
    <t>Integracyjna Szkoła Podstawowa z Oddziałami Przedszkolnymi Fundacji DUO w Soli Kiczorze</t>
  </si>
  <si>
    <t>Szkoła Podstawowa nr 3 im. Noblistów Polskich</t>
  </si>
  <si>
    <t xml:space="preserve">Szkoła Podstawowa Elf dla uczniów z zaburzeniami ze spektrum autyzmu </t>
  </si>
  <si>
    <t xml:space="preserve">Miejska Szkoła Podstawowa nr 6 im. Królowej Jadwigii w Knurowie w Zespole Szkolno-Przedszkolnym n 3 </t>
  </si>
  <si>
    <t>72792</t>
  </si>
  <si>
    <t>Szkoła Podstawowa im. Jury Gajdzicy w Cisownicy w Zespole Szkolno-Przedszkolnym w Cisownicy</t>
  </si>
  <si>
    <t>72790</t>
  </si>
  <si>
    <t>Szkoła Podstawowa w Dzięgielowie w Zespole Szkolno-Przedszkolnym w Dzięgielowie</t>
  </si>
  <si>
    <t>43-445</t>
  </si>
  <si>
    <t>Tąpkowice</t>
  </si>
  <si>
    <t>Szkoła Podstawowa im. Marii Konopnickiej w Zespole Szkolno-Przedszkolnym w Janowicach</t>
  </si>
  <si>
    <t>J. Korczaka</t>
  </si>
  <si>
    <t>Szkoła Podstawowa im. Jana Pawła II w Twardorzeczce w Zespole Szkolno-Przedszkolnym w Twardorzeczce</t>
  </si>
  <si>
    <t xml:space="preserve">Szkoła Podstawowa im. Jana Pawła II w Wielowsi w Zespole Szkolno-Przedszkolnym w Wielowsi </t>
  </si>
  <si>
    <t xml:space="preserve">Szkoła Podstawowa nr 3 im. Mikołaja Kopernika </t>
  </si>
  <si>
    <t>Szkoła Podstawowa nr 31 im. Zagłębia Dąbrowskiego w Dąbrowie Górniczej w Zespole Szkolno-Przedszkolnym nr 7 w Dąbrowie Górniczej</t>
  </si>
  <si>
    <t xml:space="preserve">42-520 </t>
  </si>
  <si>
    <t>41-303</t>
  </si>
  <si>
    <t xml:space="preserve">41-306 </t>
  </si>
  <si>
    <t>Liceum Ogólnokształcące Sportowe w Dąbrowie Górniczej w Zespole Szkół Sportowych im. Polskich Olimpijczyków w Dąbrowie Górniczej</t>
  </si>
  <si>
    <t>Szkoła Podstawowa nr 15 z Oddziałami Sportowymi w Raciborzu im. Jana III Sobieskiego</t>
  </si>
  <si>
    <t>Szkoła Podstawowa nr 1 im. S. Wyspiańskiego w Koniakowie</t>
  </si>
  <si>
    <t>Stowarzyszenie na Rzecz Rozwoju Wsi Podlesie "Pod Strzechą"</t>
  </si>
  <si>
    <t>brak RSPO</t>
  </si>
  <si>
    <t>Szkoła Podstawowa w Ziemięciach</t>
  </si>
  <si>
    <t>Technikum nr 8 w Zespole Szkół Gastronomicznych im. Marii Skłodowskiej-Curie w Częstochowie</t>
  </si>
  <si>
    <t>42-216</t>
  </si>
  <si>
    <t>Szkoła Podstawowa  nr 17 z Oddziałami Integracyjnymi im. St. Wyspiańskiego w Częstochowie</t>
  </si>
  <si>
    <t xml:space="preserve">Szkoła Podstawowa im. Wandy Kawy i Bronisławy Kawy w Kośmidrach </t>
  </si>
  <si>
    <t>Szkoła Podstawowa w Lisowicach w Zespole Szkolno-Przedszkolnym w  Lisowicach</t>
  </si>
  <si>
    <t>Szkoła Podstawowa im. T. Kościuszki w Pawonkowie w Zespole Szkolno-Przedszkolnym w Pawonkowie</t>
  </si>
  <si>
    <t>Gmina Irządze</t>
  </si>
  <si>
    <t>Miasto Jastrzębie-Zdrój</t>
  </si>
  <si>
    <t>Gmina Poczesna</t>
  </si>
  <si>
    <t>Gmina Łękawica</t>
  </si>
  <si>
    <t>Gmina Krzepice</t>
  </si>
  <si>
    <t>Gmina Zebrzydowice</t>
  </si>
  <si>
    <t>Gmina Chybie</t>
  </si>
  <si>
    <t>Miasto Tychy</t>
  </si>
  <si>
    <t>Gmina Wręczyca Wielka</t>
  </si>
  <si>
    <t>Gmina Rędziny</t>
  </si>
  <si>
    <t>Powiat rybnicki</t>
  </si>
  <si>
    <t>Powiat myszkowski</t>
  </si>
  <si>
    <t>Powiat gliwicki</t>
  </si>
  <si>
    <t>Powiat mikołowski</t>
  </si>
  <si>
    <t>Powiat bieruńsko-lędziński</t>
  </si>
  <si>
    <t>Powiat cieszyński</t>
  </si>
  <si>
    <t>Powiat lubliniecki</t>
  </si>
  <si>
    <t>Powiat żywiecki</t>
  </si>
  <si>
    <t>Powiat wodzisławski</t>
  </si>
  <si>
    <t>Powiat częstochowski</t>
  </si>
  <si>
    <t>Powiat będziński</t>
  </si>
  <si>
    <t>Powiat pszczyński</t>
  </si>
  <si>
    <t>Powiat bielski</t>
  </si>
  <si>
    <t>Szkoła Podstawowa nr 6 Specjalna im. prof. M. Grzegorzewskiej w Zespole Szkół  Specjalnych w Czeladzi</t>
  </si>
  <si>
    <t>Gmina Czeladź</t>
  </si>
  <si>
    <t>Gmina Koziegłowy</t>
  </si>
  <si>
    <t>Gmina Będzin</t>
  </si>
  <si>
    <t>Gmina Rydułtowy</t>
  </si>
  <si>
    <t>Gmina Orzesze</t>
  </si>
  <si>
    <t>Gmina Racibórz</t>
  </si>
  <si>
    <t>Gmina Żywiec</t>
  </si>
  <si>
    <t>Gmina Wodzisław Śląski</t>
  </si>
  <si>
    <t>Społeczne Towarzystwo Edukacyjne w Katowicach</t>
  </si>
  <si>
    <t>brak podpisu osób tworzacych spółkę</t>
  </si>
  <si>
    <t xml:space="preserve">Aneta Pasieka i Arkadiusz Pasieka prowadzący działalność w formie spółki cywilnej o nazwie Niepubliczna Szkoła Podstawowa "Zamkowa Szkoła" s. c. </t>
  </si>
  <si>
    <t xml:space="preserve">szkoła przyspasabiająca do pracy </t>
  </si>
  <si>
    <t>80,45 dotacji
19,54 wkład własny</t>
  </si>
  <si>
    <t>ks. Ludwika Tunkla</t>
  </si>
  <si>
    <t>Niepubliczna Podstawowa Szkoła Mistrzostwa Sportowego w Rudzie Śląskiej</t>
  </si>
  <si>
    <t>Szkoła Podstawowa w Boronowie w Zespole Placówek Oświatowych im. Unii Europejskiej w Boronowie</t>
  </si>
  <si>
    <t>Społeczna Szkoła Podstawowa OMEGA im. Górnośląskich  Noblistów w Zespole Szkół OMEGA im. Górnośląskich  Noblistów w Katowicach</t>
  </si>
  <si>
    <t>brak oświadczenia we wniosku, druk z 2022</t>
  </si>
  <si>
    <t xml:space="preserve">Szkoła Podstawowa nr 1 w Wojkowicach </t>
  </si>
  <si>
    <t xml:space="preserve">Szkoła Podstawowa nr 3 w Wojkowicach </t>
  </si>
  <si>
    <t>Szkoła Podstawowa nr 28 w Wodzisławiu Śląskim</t>
  </si>
  <si>
    <t>Szkoła Podstawowa nr 9 w Zespole Szkół nr 1 w Wodzisławiu Śląskim</t>
  </si>
  <si>
    <t>Liceum Ogólnokształcące In Altum</t>
  </si>
  <si>
    <t>40-403</t>
  </si>
  <si>
    <t>Szkoła Podstawowa im. Jana III Sobieskiego w Rudach</t>
  </si>
  <si>
    <t>Liceum Ogólnokształcące Mistrzostwa Sportowego w Żywcu</t>
  </si>
  <si>
    <t>Szkoła Podstawowa nr 1 im. W. Jagiełły w Wilkowicach</t>
  </si>
  <si>
    <t>Szkoła Podstawowa w Rudnikach w Zespole Szkolno-Przedszkolnym im. Jana Pawła II w Rudnikach</t>
  </si>
  <si>
    <t>Szkoła Podstawowa nr 8 im. B. Chrobrego</t>
  </si>
  <si>
    <t>Szkoła Podstawowa nr 5 im. Janusza Korczaka w Orzeszu-Zazdrości</t>
  </si>
  <si>
    <t>Szkoła Podstawowa nr 7 im. H Sienkiewicza</t>
  </si>
  <si>
    <t>Orzesze-Gardawice</t>
  </si>
  <si>
    <t>Orzesze-Mościska</t>
  </si>
  <si>
    <t>Szkoła Podstawowa nr 9 im. Jana Pawła II w Żywcu</t>
  </si>
  <si>
    <t>Szkoła Podstawowa Specjalna nr 9 w Zespole Szkół Specjalnych nr 4</t>
  </si>
  <si>
    <t>Liceum Ogólnokształcące SMS Szczyrk w Powiatowym Zespole Placówek - Szkoła Mistrzostwa Sportowego Szczyrk z siedzibą w Buczkowicach imienia "Polskich Olimpijczyków"</t>
  </si>
  <si>
    <t>Liceum Ogólnokształcące im. Marii Skłodowskiej-Curie</t>
  </si>
  <si>
    <t>Prywatna Szkoła Podstawowa Mistrzostwa Sportowego w Piekarach Śląskich</t>
  </si>
  <si>
    <t>brak podpisu dyrektora szkoły, brak strony z oświadczeniami</t>
  </si>
  <si>
    <t>Szkoła Podstawowa nr 3 w Ligocie im. Zofii Kossak-Szczuckiej</t>
  </si>
  <si>
    <t xml:space="preserve">Szkoła Podstawowa im. Rodziny Wieczorków w Orzechu w Zespole Szkolno-Przedszkolnym w Orzechu </t>
  </si>
  <si>
    <t>Szkoła Podstawowa nr 3 im. Arki Bożka</t>
  </si>
  <si>
    <t>Szkoła Podstawowa nr 1 im. Karola Miarki w Rydułtowach</t>
  </si>
  <si>
    <t>Św. M. Kolbego</t>
  </si>
  <si>
    <t>Szkoła Podstawowa im. K. Wielkiego w Zespole Szkolno-Prezdszkolnym w Dobieszowicach</t>
  </si>
  <si>
    <t>Szkoła Podstawowa nr 2 Specjalna w Zespole Szkół Specjalnych nr 2 w Mikołowie</t>
  </si>
  <si>
    <t>Liceum Ogólnokształcące Specjalne w Zespole Szkół Specjalnych nr 2 w Mikołowie</t>
  </si>
  <si>
    <t>Branżowa Szkoła I Stopnia Specjalna w Zespole Szkół Specjalnych nr 2 w Mikołowie</t>
  </si>
  <si>
    <t xml:space="preserve">Miejska Szkoła Podstawowa nr 16 im. Wojska Polskiego w Zespole Szkolno-Przedszkolnym nr 2 w Piekarach Śląskich </t>
  </si>
  <si>
    <t>Ks. Kap. Gerarda Waculika</t>
  </si>
  <si>
    <t>Fr. Chopina</t>
  </si>
  <si>
    <t>Szkoła Podstawowa im. Bohaterów Września 1939 w Gostyni</t>
  </si>
  <si>
    <t>Szkoła Podstawowa nr 6 im. ks. Jana Twardowskiego w Pszczynie</t>
  </si>
  <si>
    <t xml:space="preserve">Szkoła Podstawowa im. Żołnierzy Września w Ćwiklicach w Zespole Szkolno-Przedszkolnym w Ćwiklicach </t>
  </si>
  <si>
    <t>Fitelberga</t>
  </si>
  <si>
    <t>Bogedaina</t>
  </si>
  <si>
    <t>Jordana</t>
  </si>
  <si>
    <t>św. Kingi</t>
  </si>
  <si>
    <t>Branżowa Szkoła I Stopnia w Powiatowym Zespole Szkół w Lędzinach</t>
  </si>
  <si>
    <t>Szkoła Podstawowa nr 15 z Oddziałami Dwujęzycznymi im. Alfreda Szklarskiego w Mysłowicach</t>
  </si>
  <si>
    <t>Szkoła Podstawowa nr 7 z Oddziałami Dwujęzycznymi im. Kornela Makuszyńskiego w Mysłowicach</t>
  </si>
  <si>
    <t>Szkoła Podstawowa im. Alfreda Szklarskiego w Zespole Szkół w Koziegłowach</t>
  </si>
  <si>
    <t>Szkoła Podstawowa im. Agaty Mróz-Olszewskiej w Lgocie Górnej</t>
  </si>
  <si>
    <t>tak/2022</t>
  </si>
  <si>
    <t xml:space="preserve">Szkoła Podstawowa im. Henryka Sienkiewicza w Zespole Szkolno-Przedszkolnym w Żelisławicach </t>
  </si>
  <si>
    <t>Szkoła Podstawowa z Oddziałami Integracyjnymi nr 5 im. J. Kukuczki w Zespole Szkół Ogólnokształcących w Świętochłowicach</t>
  </si>
  <si>
    <t>I Liceum Ogólnokształcące z Oddziałami Dwujęzycznymi im. Jana Kochanowskiego w Świętochłowicach</t>
  </si>
  <si>
    <t>tak/2021</t>
  </si>
  <si>
    <t>Szkoła Podstawowa nr 1 im. P. Stalmacha w Wiśle</t>
  </si>
  <si>
    <t>pl. B. Hoffa</t>
  </si>
  <si>
    <t>Szkoła Podstawowa nr 3 im. B. Prusa w Wiśle w Zespole Szkolno-Przedszkolny nr 2</t>
  </si>
  <si>
    <t>Szkoła Podstawowa Zakonu Pijarów Matki Bożej Królowej Szkół Pobożnych w Zespole Szkół Zakonu Pijarów</t>
  </si>
  <si>
    <t>Przegędza</t>
  </si>
  <si>
    <t>Szkoła Podstawowa nr 20 im. Jerzego Kukuczki w Bielsku-Białej</t>
  </si>
  <si>
    <t>§2 ust. 8 jednokrotnie</t>
  </si>
  <si>
    <t>Szkoła Podstawowa nr 28 im. Gen. Józefa Kustronia w Bielsku-Białej</t>
  </si>
  <si>
    <t>tak/2020</t>
  </si>
  <si>
    <t>V Liceum Ogólnokształcące w Bielsku-Białej</t>
  </si>
  <si>
    <t>Szkoła Podstawowa im. Wł. St. Reymonta  w Gminnym Zespole Szkolno-Przedszkolnym nr 3 w Rębielicach Królewskich</t>
  </si>
  <si>
    <t>Szkoła Podstawowa im. Romualda Trauguta  w Gminnym Zespole Szkolno-Przedszkolnym nr 2 w  Wąsoszu Górnym</t>
  </si>
  <si>
    <t>Rębielice Królewskie</t>
  </si>
  <si>
    <t>Branżowa Szkoła I stopnia nr 2 im. św. Jana Pawła II w Zespole Szkół Ogólnokształcących i Zawodowych</t>
  </si>
  <si>
    <t>W. Budryka</t>
  </si>
  <si>
    <t>Niepubliczna Szkoła Podstawowa "JONATAN"</t>
  </si>
  <si>
    <t>Niepubliczna Szkoła Podstawowa "JONATAN 2"</t>
  </si>
  <si>
    <t>Salezjańska Szkoła Podstawowa z Oddziałami Integracyjnymi w Salezjańskim Ośrodku Szkolno-Wychowawczym w Tarnowskich Górach</t>
  </si>
  <si>
    <t>42-604</t>
  </si>
  <si>
    <t>Szkoła Podstawowa im. Ks. Jana Twardowskiego w Ślemieniu</t>
  </si>
  <si>
    <t>Liceum Ogólnokształcące im. Marii Konopnickiej w Pyskowicach w Zespole Szkół im. Marii Konopnickiej w Pyskowicach</t>
  </si>
  <si>
    <t>I Liceum Ogólnokształcące w Knurowie w Zespole Szkół im. Ignacego Jana Paderewskiego w Knurowie</t>
  </si>
  <si>
    <t>Szkoła Podstawowa w Bąkowie w Zespole Szkolno-Przedszkolnym w Bąkowie</t>
  </si>
  <si>
    <t xml:space="preserve">Szkoła Podstawowa im. Emilii Michalskiej w Pruchnej w Zespole Szkolno-Przedszkolnym w Pruchnej </t>
  </si>
  <si>
    <t>Szkoła Podstawowa w Zabłociu w Zespole Szkolno-Przedszkolnym w Zabłociu</t>
  </si>
  <si>
    <t>41-253</t>
  </si>
  <si>
    <t>Szkoła Podstawowa z Oddziałami Integracyjnymi nr 1 im. K. Miarki w Lędzinach</t>
  </si>
  <si>
    <t>Szkoła Podstawowa nr 15 im. Gwarków Tarnogórskich</t>
  </si>
  <si>
    <t>Wincentego Janasa</t>
  </si>
  <si>
    <t>42-680</t>
  </si>
  <si>
    <t>Szkoła Podstawowa nr 8 w Zespole Szkolno-Przedszkolnym nr 4</t>
  </si>
  <si>
    <t>Szkoła Podstawowa nr 7 im. J. Brzechwy w Myszkowie</t>
  </si>
  <si>
    <t>Szkoła Podstawowa w Kalei w Zespole Szkolno-Przedszkolnym im. K. Makuszyńskiego w Kalei</t>
  </si>
  <si>
    <t>Szkoła Podstawowa nr 1 im. Marii Dąbrowskiej</t>
  </si>
  <si>
    <t>Szkoła Podstawowa nr 17 im. Bohaterów Westerplatte w Zabrzu w Zespole Szkół Ogólnokształcących nr 14 w Zabrzu</t>
  </si>
  <si>
    <t>ks. Jerzego Badestinusa</t>
  </si>
  <si>
    <t>Szkoła Podstawowa nr 5 im. Króla Jana III Sobieskiego w Zabrzu</t>
  </si>
  <si>
    <t>Branżowa Szkoła I Stopnia Specjalna w Zabrzu w Zespole Szkół Specjalnych nr 42 w Zabrzu</t>
  </si>
  <si>
    <t>brak spełnienia §2 ust. 13</t>
  </si>
  <si>
    <t>Szkoła Podstawowa im. J. Dąbrowskiego w Kończycach Małych</t>
  </si>
  <si>
    <t>Polskie Stowarzyszenie na rzecz Osób z Niepełnosprawnością Intelektualną Koło w Cieszynie</t>
  </si>
  <si>
    <t xml:space="preserve">Stowarzyszenie Na Rzecz Rozwoju Edukacji "Razem Dla Szkoły" im. Jana Pawła II w Rokitnie </t>
  </si>
  <si>
    <t>Społeczna Szkoła Podstawowa im. Jana Pawła II w Rokitnie w Zespole Szkół Społecznych im. Jana Pawła II w Rokitnie</t>
  </si>
  <si>
    <t>Szkoła Podstawowa w Zespole Szkolno-Przedszkolnym im. Jana Pawła II w Rudzicy</t>
  </si>
  <si>
    <t>Szkoła Podstawowa w Zespole Szkolno-Przedszkolnym im. T. Kościuszki w Jasienicy</t>
  </si>
  <si>
    <t xml:space="preserve">Samodzielne Koło Terenowe nr 13 Społecznego Towarzystwa Oświatowego </t>
  </si>
  <si>
    <t>43-602</t>
  </si>
  <si>
    <t>Szkoła Podstawowa nr 7 Specjalna w Będzinie w Specjalnym Ośrodku Szkolno-Wychowawczym w Będzinie</t>
  </si>
  <si>
    <t>Szkoła Podstawowa nr 1 im. A. Mickiewicza w Gorzycach w Zespole Szkolno-Przedszkolnym w Gorzycach</t>
  </si>
  <si>
    <t>Szkoła Podstawowa w Pławniowicach w Zespole Szkolno-Przedszkolnym</t>
  </si>
  <si>
    <t>Szkoła Podstawowa w Poniszowicach w Zespole Szkolno-Przedszkolnymw</t>
  </si>
  <si>
    <t xml:space="preserve">Szkoła Podstawowa w Rudnie w Zespole Szkolno-Przedszkolnym </t>
  </si>
  <si>
    <t xml:space="preserve"> Szkoła Podstawowa im. Jana Pawła II w Rudzińcu w Zespole Szkolno-Przedszkolnym</t>
  </si>
  <si>
    <t>nie/2018</t>
  </si>
  <si>
    <t>Technikum nr 2 w Rydułtowach w Zespole Szkół Licealnych i Technicznych</t>
  </si>
  <si>
    <t>Branżowa Szkoła I Stopnia w Zespole Szkół Ogólnokształcących im. Marii Konopnickiej w Milówce</t>
  </si>
  <si>
    <t>Branżowa Szkoła I Stopnia nr 4 w Zespole Szkół Samochodowych w Żywcu</t>
  </si>
  <si>
    <t>Szkoła Podstawowa nr  im. J. Brzechwy w Zajączkach Pierwszych</t>
  </si>
  <si>
    <t>Szkoła Podstawowa im. K. Makuszyńskiego w Zajączkach Drugich</t>
  </si>
  <si>
    <t>Stowarzyszenie "Przyjazna Szkoła" Kuźnica Stara</t>
  </si>
  <si>
    <t xml:space="preserve">Szkoła Podstawowa nr 1 im. Stefana Żeromskiego w Ogrodzieńcu w Zespole Szkolno-Przedszkolnym w Ogrodzieńcu </t>
  </si>
  <si>
    <t>al. Niepodległości</t>
  </si>
  <si>
    <t>Bołeslawa Chrobrego</t>
  </si>
  <si>
    <t>błędne RSPO</t>
  </si>
  <si>
    <t>Włościańska</t>
  </si>
  <si>
    <t>Szkoła Podstawowa z Oddziałami Przedszkolnymi nr 22 im. Juliusza Słowackiego w Rybniku</t>
  </si>
  <si>
    <t>Szkoła Podstawowa nr 36 im. Stanisława Staszica w Sosnowcu</t>
  </si>
  <si>
    <t>Jana Śliwki</t>
  </si>
  <si>
    <t>Szkoła Podstawowa im. Wołyńskiej Brygady Kawalerii w Zespole Szkolno-Przedszkolnym w Miedźnie</t>
  </si>
  <si>
    <t>Szkoła Podstawowa nr 3 im. Jana Pawła II w Skoczowie</t>
  </si>
  <si>
    <t>Szkoła Podstawowa nr 8 im. Krystyny Bochenek w Skoczowie</t>
  </si>
  <si>
    <t>G. Morcinka</t>
  </si>
  <si>
    <t>Szkoła Podstawowa nr 1 im. Janusza Korczaka z Oddziałami Dwujęzycznymi</t>
  </si>
  <si>
    <t xml:space="preserve">Szkoła Podstawowa nr 10 im. Jana Kochanowskiego </t>
  </si>
  <si>
    <t>41-506</t>
  </si>
  <si>
    <t>Szkoła Podstawowa nr 15 im. Konstantego Wolnego</t>
  </si>
  <si>
    <t>Szkoła Podstawowa nr 24 im. Powstańców Śląskich</t>
  </si>
  <si>
    <t>Szkoła Podstawowa nr 29 im. Ignacego Mościckiego</t>
  </si>
  <si>
    <t>Szkoła Podstawowa Specjalna nr 26 w Zespole Szkół Specjalnych nr 3</t>
  </si>
  <si>
    <t>Szkoła Podstawowa nr 1 im. Marszałka Józefa Piłsudskiego</t>
  </si>
  <si>
    <t>Szkoła Podstawowa nr 48 im. Juliusza Ligonia</t>
  </si>
  <si>
    <t>Szkoła Podstawowa nr 9 im. Jana Brzechwy</t>
  </si>
  <si>
    <t>Szkoła Podstawowa nr 39 im. Jana Pawła II Specjalna</t>
  </si>
  <si>
    <t>Szkoła Podstawowa nr 5 im. Dziewięciu Górników z Wujka w Zespole Szkolno-Przedszkolnym nr 7</t>
  </si>
  <si>
    <t>Technikum nr 7 w Zespole Szkół nr 7 im. Stanisława Mastalerza</t>
  </si>
  <si>
    <t>Prywatna Szkoła Podstawowa nr 5 "Twoja Przyszłość" w Zespole Szkół Prywatnych "Twoja Przyszłość"</t>
  </si>
  <si>
    <t>Szkoła Podstawowa nr 26</t>
  </si>
  <si>
    <t>Szkoła Podstawowa Fundacji "Elementarz" z Oddziałami Przedszkolnymi w Siamoszycach</t>
  </si>
  <si>
    <t>Szkoła Podstawowa im. Stefana Okrzei w Mykanowie w Zespole Szkolno-Przedszkolnym w Mykanowie</t>
  </si>
  <si>
    <t>Szkoła Podstawowa im. Edwarda Reszke w Zespole Szkolno-Przedszkolnym w Borownie</t>
  </si>
  <si>
    <t>Publiczna Szkoła Podstawowa im. Janusza Korczaka w Kochcicach w Zespole Szkolno-Przedszkolnym w Kochcicach</t>
  </si>
  <si>
    <t>Imielińska</t>
  </si>
  <si>
    <t>Szkoła Podstawowa nr 1 im. H. Sienkiewicza w Zespole Szkół nr 1 w Jeleśni</t>
  </si>
  <si>
    <t>Szkoła Podstawowa nr 2 im. H. Zapałowicza w Zespole Szkół nr 2 w Jeleśni</t>
  </si>
  <si>
    <t>Szkoła Podstawowa w Przyborowie w Zespole Szkół nr 7 im. Jana Pawła II w Przyborowie</t>
  </si>
  <si>
    <t>37/244:50023</t>
  </si>
  <si>
    <t>brak podpisu dyrektora szkoły</t>
  </si>
  <si>
    <t>Szkoła Podstawowa nr 1 im. Janusza Korczaka w Zespole Szkolno-Przedszkolnym w Żorach</t>
  </si>
  <si>
    <t>Szkoła Podstawowa nr 17 z Oddziałami Sportowymi i Mistrzostwa Sportowego im. Stanisława Ligonia w Żorach</t>
  </si>
  <si>
    <t xml:space="preserve">Szkoła Podstawowa nr 16 z Oddziałami Integracyjnymi im. Marii Konopnickiej w Żorach </t>
  </si>
  <si>
    <t xml:space="preserve">Branżowa Szkoła I Stopnia w Zespole Szkół w Czerwionce-Leszczynach </t>
  </si>
  <si>
    <t xml:space="preserve">Technikum w Zespole Szkół w Czerwionce-Leszczynach </t>
  </si>
  <si>
    <t xml:space="preserve">Publiczna Szkoła Podstawowa nr 2 im. Juliusza Ligonia w Kaletach Miotku w Zespole Placówek Oświatowych w Kaletach Miotku - </t>
  </si>
  <si>
    <t>Szkoła Podstawowa nr 16 im. prof. Rudolfa Ranoszka</t>
  </si>
  <si>
    <t>44-338</t>
  </si>
  <si>
    <t>44-268</t>
  </si>
  <si>
    <t>Szkoła Podstawowa nr 14 im. Ziemi Śląskiej w Jastrzębiu-Zdroju</t>
  </si>
  <si>
    <t>424/2023</t>
  </si>
  <si>
    <t>Liceum Ogólnokształcące Zgromadzenia Córek Bożej Miłości w Zespole Szkół Ogólnokształcących Zgromadzenia Córek Bożej Miłości</t>
  </si>
  <si>
    <t>Szkoła Podstawowa Zgromadzenia Córek Bożej Miłości im. Franciszki Lechner</t>
  </si>
  <si>
    <r>
      <t xml:space="preserve">Wykaz szkół ubiegających się o udzielenie wparcia finansowego w ramach Rządowego programu rozwijania szkolnej infrastruktury oraz kompetencji uczniów i nauczycieli w zakresie technologii informacyjno-komunikacyjnej - "Aktywna tablica" - </t>
    </r>
    <r>
      <rPr>
        <sz val="12"/>
        <rFont val="Times New Roman"/>
        <family val="1"/>
        <charset val="238"/>
      </rPr>
      <t>edycja 2023</t>
    </r>
  </si>
  <si>
    <t>wnioskowana kwota wsparcia finansowego wniosków zakwalifikowanych</t>
  </si>
  <si>
    <t>liczba zakwalifikowanych wniosków</t>
  </si>
  <si>
    <t>organów zakwalifikowanych</t>
  </si>
  <si>
    <t>wnioskowana kwota wsparcia finansowego wniosków niezakwalifikowanych</t>
  </si>
  <si>
    <t>liczba niezakwalifikowanych wniosków</t>
  </si>
  <si>
    <t>organów niezakwalifikowanych</t>
  </si>
  <si>
    <r>
      <t xml:space="preserve">brak spełnienia </t>
    </r>
    <r>
      <rPr>
        <sz val="12"/>
        <rFont val="Calibri"/>
        <family val="2"/>
        <charset val="238"/>
      </rPr>
      <t>§</t>
    </r>
    <r>
      <rPr>
        <sz val="12"/>
        <rFont val="Times New Roman"/>
        <family val="1"/>
        <charset val="238"/>
      </rPr>
      <t>2 ust. 13</t>
    </r>
  </si>
  <si>
    <r>
      <t xml:space="preserve">brak spełnienia </t>
    </r>
    <r>
      <rPr>
        <sz val="12"/>
        <rFont val="Calibri"/>
        <family val="2"/>
        <charset val="238"/>
      </rPr>
      <t>§</t>
    </r>
    <r>
      <rPr>
        <sz val="12"/>
        <rFont val="Times New Roman"/>
        <family val="1"/>
        <charset val="238"/>
      </rPr>
      <t xml:space="preserve">2 ust. 13 </t>
    </r>
  </si>
  <si>
    <t>wycofanie wniosku</t>
  </si>
  <si>
    <t>nie uprawniona</t>
  </si>
  <si>
    <t>brak załącznika 1,2,3</t>
  </si>
  <si>
    <t>brała udział w 2020</t>
  </si>
  <si>
    <t>otrzymała wsparcie w 2021</t>
  </si>
  <si>
    <t>RSPO zespołu</t>
  </si>
  <si>
    <t xml:space="preserve">wnioski szkół złożono po terminie </t>
  </si>
  <si>
    <r>
      <t xml:space="preserve">brak spełnienia </t>
    </r>
    <r>
      <rPr>
        <sz val="12"/>
        <rFont val="Calibri"/>
        <family val="2"/>
        <charset val="238"/>
      </rPr>
      <t>§</t>
    </r>
    <r>
      <rPr>
        <sz val="10.199999999999999"/>
        <rFont val="Times New Roman"/>
        <family val="1"/>
        <charset val="238"/>
      </rPr>
      <t>2 ust. 13</t>
    </r>
  </si>
  <si>
    <t>brała udział w 2022</t>
  </si>
  <si>
    <t>brak podpisu GK</t>
  </si>
  <si>
    <t>brak wskazania ile wyposażą sal</t>
  </si>
  <si>
    <t>brali udział w 2021</t>
  </si>
  <si>
    <t>221/2023</t>
  </si>
  <si>
    <r>
      <t xml:space="preserve">brak spełnienia </t>
    </r>
    <r>
      <rPr>
        <sz val="12"/>
        <rFont val="Calibri"/>
        <family val="2"/>
        <charset val="238"/>
      </rPr>
      <t xml:space="preserve">§ </t>
    </r>
    <r>
      <rPr>
        <sz val="10.199999999999999"/>
        <rFont val="Times New Roman"/>
        <family val="1"/>
        <charset val="238"/>
      </rPr>
      <t>2 art. 13</t>
    </r>
  </si>
  <si>
    <r>
      <t xml:space="preserve">brak spełnieni </t>
    </r>
    <r>
      <rPr>
        <sz val="12"/>
        <rFont val="Calibri"/>
        <family val="2"/>
        <charset val="238"/>
      </rPr>
      <t>§</t>
    </r>
    <r>
      <rPr>
        <sz val="10.199999999999999"/>
        <rFont val="Times New Roman"/>
        <family val="1"/>
        <charset val="238"/>
      </rPr>
      <t xml:space="preserve"> 2 ust. 13</t>
    </r>
  </si>
  <si>
    <r>
      <t xml:space="preserve">brak wypełnionego </t>
    </r>
    <r>
      <rPr>
        <sz val="12"/>
        <rFont val="Calibri"/>
        <family val="2"/>
        <charset val="238"/>
      </rPr>
      <t>§2 ust 13</t>
    </r>
  </si>
  <si>
    <t>niewłaściwy organ</t>
  </si>
  <si>
    <t>nieodpowiednia liczba sal do wyposażenia</t>
  </si>
  <si>
    <t>błędna kwota w zał. 1</t>
  </si>
  <si>
    <r>
      <t xml:space="preserve">brak spelnienia </t>
    </r>
    <r>
      <rPr>
        <sz val="12"/>
        <rFont val="Calibri"/>
        <family val="2"/>
        <charset val="238"/>
      </rPr>
      <t>§</t>
    </r>
    <r>
      <rPr>
        <sz val="10.199999999999999"/>
        <rFont val="Times New Roman"/>
        <family val="1"/>
        <charset val="238"/>
      </rPr>
      <t>2 art.13</t>
    </r>
  </si>
  <si>
    <t>będne RSPO</t>
  </si>
  <si>
    <t>liczba sal wyposażenia</t>
  </si>
  <si>
    <t>RSPO zespołu szkół</t>
  </si>
  <si>
    <t>niee wypełniono wszystkich pól</t>
  </si>
  <si>
    <t>planowany zakup oprogramowania bez pomocy dydaktycznych</t>
  </si>
  <si>
    <t>wniosek na druku z 2022</t>
  </si>
  <si>
    <t xml:space="preserve">koszty niekwalifikowalne (przekraczają kwote dotacji) </t>
  </si>
  <si>
    <t>korekta do organu po terminie</t>
  </si>
  <si>
    <r>
      <t xml:space="preserve">brak spełnienia </t>
    </r>
    <r>
      <rPr>
        <sz val="12"/>
        <rFont val="Calibri"/>
        <family val="2"/>
        <charset val="238"/>
      </rPr>
      <t>§</t>
    </r>
    <r>
      <rPr>
        <sz val="10.199999999999999"/>
        <rFont val="Times New Roman"/>
        <family val="1"/>
        <charset val="238"/>
      </rPr>
      <t xml:space="preserve"> 2 ust. 13</t>
    </r>
  </si>
  <si>
    <t>wnioski z 2022</t>
  </si>
  <si>
    <t>brak zestawienia szkół</t>
  </si>
  <si>
    <t>brała udział w 2021 r.</t>
  </si>
  <si>
    <t>Enter</t>
  </si>
  <si>
    <t>Szkoła Podstawowa nr 2 im. Eugenii Chrzanowicz w Zespole Szkolno-Przedszkolnym w Pewli Wielkiej</t>
  </si>
  <si>
    <t>Liceum Ogólnokształcące im. Tadeusza Kościuszki Studium Przedsiębiorczości MAGO</t>
  </si>
  <si>
    <t>Niepubliczne Liceum Ogólnokształcące L KWADRAT</t>
  </si>
  <si>
    <t>Szkoła Podstawowa nr 1 im. Miłośników Ziemi Śląskiej w Świętochłowicach</t>
  </si>
  <si>
    <t>Szkoła Podstawowa w Zespole Szkolno-Przedszkolnym im. Adama Mickiewicza w Mazańcowicach</t>
  </si>
  <si>
    <t>Szkoła Podstawowa Specjalna w Specjalnym Ośrodku Szkolno-Wychowawczym im. Jana Brzechwy w Bogumiłku</t>
  </si>
  <si>
    <t>Szkoła Podstawowa nr 1 im. R. Zaręby w Tychach</t>
  </si>
  <si>
    <t>II Liceum Ogólnokształcące z Oddziałami Integracyjnymi im. Cypriana Kamila Norwida w Tychach</t>
  </si>
  <si>
    <t>Branżowa Szkoła I Stopnia nr 5 w Zespole Szkół nr 7 im. Stanisława Mastalerza</t>
  </si>
  <si>
    <t>Branżowa Szkoła I Stopnia nr 5 w Specjalnym Ośrodku Szkolno -Wychowawczym dla Niesłyszących i Słabosłyszących w Raciborzu</t>
  </si>
  <si>
    <t>425/2023</t>
  </si>
  <si>
    <t>Szkoła Podstawowa nr 19 w Rybniku</t>
  </si>
  <si>
    <t>Szkoła Podstawowa nr 4 w Myszkowie</t>
  </si>
  <si>
    <t>Szkoła Podstawowa nr 2 im. Jana Pawła II  w Myszkowie</t>
  </si>
  <si>
    <t>Szkoła Podstawowa z Oddziałami Integracyjnymi nr 3 im. T. Kościuszki w Myszkowie</t>
  </si>
  <si>
    <t>Szkoła Podstawowa nr 10 w Tarnowskich Górach</t>
  </si>
  <si>
    <t>Szkoła Podstawowa im. Henryka Mikołaja Góreckiego w Czernicy</t>
  </si>
  <si>
    <t>Załącznik nr 1 do Protokołu z dnia 29 czerwca 2023 roku z kwalifikacji wniosków zgłoszonych do objęcia wsparciem finansowym w ramach Rządowego programu rozwijania szkolnej infrastruktury oraz kompetencji uczniów i nauczycieli w zakresie technologii informacyjno-komunikacyjnej – „Aktywna tablica” – edycja 2023</t>
  </si>
  <si>
    <t>Wykaz szkół zakwalifikowanych do objęcia wsparciem finansowym w ramach Rządowego programu rozwijania szkolnej infrastruktury oraz kompetencji uczniów i nauczycieli w zakresie technologii informacyjno-komunikacyjnej – „Aktywna tablica” – edycja 2023</t>
  </si>
  <si>
    <t>liczba zakwalifikowanych wniosków: 202</t>
  </si>
  <si>
    <t>lp.</t>
  </si>
  <si>
    <t>Skład komisji:</t>
  </si>
  <si>
    <t>Szkoła Podstawowa nr 4 im. Stanisława Staszica w Będzinie</t>
  </si>
  <si>
    <t>Szkoła Podstawowa nr 3 z Oddziałami Integracyjnymi im. Jana Kochanowskiego w Jaworznie</t>
  </si>
  <si>
    <t>Branżowa Szkoła I Stopnia Specjalna nr 5 w Zespole Szkół Specjalnych nr 8 w Tychach</t>
  </si>
  <si>
    <t>Szkoła Podstawowa nr 21 w Tychach</t>
  </si>
  <si>
    <t>ks. Henryka Jośki</t>
  </si>
  <si>
    <t>Szkoła Podstawowa nr 9 im. Adama Mickiewicza w Bytomiu</t>
  </si>
  <si>
    <t>Szkoła Podstawowa nr 16 im. Marii Konopnickiej w Bytomiu</t>
  </si>
  <si>
    <t>Szkoła Podstawowa nr 47 w Bytomiu</t>
  </si>
  <si>
    <t>Szkoła Podstawowa nr 54 im. Wacława Kuchara w Bytomiu</t>
  </si>
  <si>
    <t xml:space="preserve">Szkoła Podstawowa nr 15 im. ks. Jana Dzierżona w Zabrzu </t>
  </si>
  <si>
    <t>ks. dr Antoniego Korczoka</t>
  </si>
  <si>
    <t>Pińczycka</t>
  </si>
  <si>
    <t>Szkoła Podstawowa nr 9 im. M. Kopernika w Tarnowskich Górach</t>
  </si>
  <si>
    <t>Szkoła Podstawowa nr 14 w Zespole Szkolno-Przedszkolnym nr 4 w Tarnowskich Górach</t>
  </si>
  <si>
    <t>Szkoła Podstawowa nr 1 im. Janusza Korczaka w Brennej</t>
  </si>
  <si>
    <t>Ewelina Seweryn, Dorota Pielesz Zespół Placówek Niepublicznych Ewelina Seweryn, Dorota Pielesz</t>
  </si>
  <si>
    <t>św. M. Kolbego</t>
  </si>
  <si>
    <t>Szkoła Podstawowa nr 3 im. Arki Bożka w Rydułtowach</t>
  </si>
  <si>
    <t>Szkoła Podstawowa nr 8 im. B. Chrobrego w Orzeszu-Mościskach</t>
  </si>
  <si>
    <t>Szkoła Podstawowa nr 7 im. H Sienkiewicza w Orzeszu-Gardawicach</t>
  </si>
  <si>
    <t>Szkoła Podstawowa nr 18 w Zespole Szkolno-Przedszkolnym nr 1 w Katowicach</t>
  </si>
  <si>
    <t>Branżowa Szkoła I stopnia nr 2 im. św. Jana Pawła II w Zespole Szkół Ogólnokształcących i Zawodowych w Siemianowicach Śląskich</t>
  </si>
  <si>
    <t>Szkoła Podstawowa nr 16 im. Bolesława Prusa w Siemianowicach Śląskich</t>
  </si>
  <si>
    <t>Szkoła Podstawowa w Ziemięcicach</t>
  </si>
  <si>
    <t>Szkoła Podstawowa Zakonu Pijarów Matki Bożej Królowej Szkół Pobożnych w Zespole Szkół Zakonu Pijarów w Katowicach</t>
  </si>
  <si>
    <t xml:space="preserve">Szkoła Podstawowa w Rudnie w Zespole Szkolno-Przedszkolnym w Rudnie </t>
  </si>
  <si>
    <t>Szkoła Podstawowa im. gen. Józefa Bema w Bojszowie</t>
  </si>
  <si>
    <t>Szkoła Podstawowa w Przezchlebiu</t>
  </si>
  <si>
    <t>Przezchlebie</t>
  </si>
  <si>
    <t xml:space="preserve">Branżowa Szkoła I Stopnia w Czerwionce-Leszczynach w Zespole Szkół w Czerwionce-Leszczynach </t>
  </si>
  <si>
    <t>św. Augustyna</t>
  </si>
  <si>
    <t>Technikum Specjalne nr 13 w Zespole Szkół Zawodowych Specjalnych im. M. Grzegorzewskiej w Częstochowie</t>
  </si>
  <si>
    <t>Szkoła Podstawowa nr 2 im. Eugenii Chrzanowicz z Oddziałami Integracyjnymi w Zespole Szkolno-Przedszkolnym w Pewli Wielkiej</t>
  </si>
  <si>
    <t xml:space="preserve">Publiczna Szkoła Podstawowa nr 2 im. Juliusza Ligonia w Kaletach Miotku w Zespole Placówek Oświatowych w Kaletach - Miotku </t>
  </si>
  <si>
    <t>Michałów, Laurowa</t>
  </si>
  <si>
    <t>43-196</t>
  </si>
  <si>
    <t>43-344</t>
  </si>
  <si>
    <t>Szkoła Podstawowa im. ks. Jana Twardowskiego w Ślemieniu</t>
  </si>
  <si>
    <t>Niepubliczna Szkoła Podstawowa "JONATAN nr 2"</t>
  </si>
  <si>
    <t>ks. kap. Gerarda Waculika</t>
  </si>
  <si>
    <t>ks. bpa. Bandurskiego</t>
  </si>
  <si>
    <t>Szkoła Podstawowa nr 1 im. Stanisławy Łakomik w Czeladzi</t>
  </si>
  <si>
    <t>Niepubliczna Szkoła Podstawowa "Akademia u Karolci" 
w Skoczowie</t>
  </si>
  <si>
    <t>Gminna Szkoła Podstawowa z Oddziałami Integracyjnymi 
im. ks. Jerzego Popiełuszki w Świerczyńcu</t>
  </si>
  <si>
    <t>Szkoła Podstawowa nr 1 im. A. Mickiewicza w Gorzycach 
w Zespole Szkolno-Przedszkolnym w Gorzycach</t>
  </si>
  <si>
    <t>Szkoła Podstawowa nr 2 im. Kardynała Stefana Wyszyńskiego 
w Imielinie</t>
  </si>
  <si>
    <t>Szkoła Podstawowa w Zespole Szkolno-Przedszkolnym 
im. T. Kościuszki w Jasienicy</t>
  </si>
  <si>
    <t>Szkoła Podstawowa w Zespole Szkół nr 3 im. Jana Pawła II 
w Krzyżowej</t>
  </si>
  <si>
    <t>Szkoła Podstawowa w Sopotni Małej w Zespole Szkół nr 6 
w Sopotni Małej</t>
  </si>
  <si>
    <t>Szkoła Podstawowa im. Janusza Korczaka w Zespole Szkół nr 4 
w Sopotni Wielkiej</t>
  </si>
  <si>
    <t>Publiczna Szkoła Podstawowa im. Janusza Korczaka 
w Kochcicach w Zespole Szkolno-Przedszkolnym w Kochcicach</t>
  </si>
  <si>
    <t>Publiczna Szkoła Podstawowa im. Karola Miarki 
w Kochanowicach w Zespole Szkół w Kochanowicach</t>
  </si>
  <si>
    <t>Publiczna Szkoła Podstawowa im. Konstantego Damrota 
w Lubecku</t>
  </si>
  <si>
    <t>Szkoła Podstawowa nr 1 z Oddziałami Dwujęzycznymi 
i Integracyjnymi im. Adama Mickiewicza w Marklowicach</t>
  </si>
  <si>
    <t>Szkoła Podstawowa nr 1 w Zespole Szkolno-Przedszkolnym 
w Kamesznicy</t>
  </si>
  <si>
    <t>Szkoła Podstawowa z Oddziałami Integracyjnymi nr 3 
im. T. Kościuszki w Myszkowie</t>
  </si>
  <si>
    <t xml:space="preserve">Szkoła Podstawowa im. Żołnierzy Września w Ćwiklicach 
w Zespole Szkolno-Przedszkolnym w Ćwiklicach </t>
  </si>
  <si>
    <t xml:space="preserve">Szkoła Podstawowa im. Rodziny Wieczorków w Orzechu 
w Zespole Szkolno-Przedszkolnym w Orzechu </t>
  </si>
  <si>
    <t>Szkoła Podstawowa nr 8 im. Pułku 3 Ułanów Śląskich 
w Tarnowskich Górach</t>
  </si>
  <si>
    <t>Szkoła Podstawowa nr 15 im. Gwarków Tarnogórskich 
w Tarnowskich Górach</t>
  </si>
  <si>
    <t>Szkoła Podstawowa w Kalei w Zespole Szkolno-Przedszkolnym 
im. K. Makuszyńskiego w Kalei</t>
  </si>
  <si>
    <t>Szkoła Podstawowa Specjalna nr 11 im. Janusza Korczaka 
w Bielsku-Białej</t>
  </si>
  <si>
    <t xml:space="preserve">Technikum nr 10 w Zespole Szkół Samochodowych 
w Częstochowie </t>
  </si>
  <si>
    <t>XII Liceum Ogólnokształcące w Zespole Szkół Technicznych 
i Ogólnokształcących im. St. Żeromskiego w Częstochowie</t>
  </si>
  <si>
    <t>Szkoła Podstawowa  nr 17 z Oddziałami Integracyjnymi 
im. St. Wyspiańskiego w Częstochowie</t>
  </si>
  <si>
    <t>Szkoła Podstawowa nr 54 z Oddziałami Integracyjnymi 
w Częstochowie</t>
  </si>
  <si>
    <t>Szkoła Podstawowa nr 20 im. Powstańców Śląskich w Gliwicach 
w Zespole Szkolno-Przedszkolnym nr 10 w Gliwicach</t>
  </si>
  <si>
    <t>Szkoła Podstawowa nr 10 im. Wojska Polskiego w Jaworznie 
w Zespole Szkolno-Przedszkolnym nr 3 w Jaworznie</t>
  </si>
  <si>
    <t>Technikum nr 7 w Zespole Szkół nr 7 im. Stanisława Mastalerza 
w Katowicach</t>
  </si>
  <si>
    <t>Branżowa Szkoła I Stopnia nr 5 w Zespole Szkół nr 7 
im. Stanisława Mastalerza w Katowicach</t>
  </si>
  <si>
    <t>Szkoła Podstawowa nr 39 im. Jana Pawła II Specjalna 
w Katowicach</t>
  </si>
  <si>
    <t>Miejska Szkoła Podstawowa nr 9 z Oddziałami Integracyjnymi 
im. Gustawa Morcinka w Piekarach Śląskich</t>
  </si>
  <si>
    <t>Szkoła Podstawowa z Oddziałami Przedszkolnymi nr 22 
im. Juliusza Słowackiego w Rybniku</t>
  </si>
  <si>
    <t>Szkoła Podstawowa nr 5 im. Adama Mickiewicza 
w Siemianowicach Śląskich</t>
  </si>
  <si>
    <t>Szkoła Podstawowa nr 3 im. Tadeusza Kościuszki 
w Siemianowicach Śląskich</t>
  </si>
  <si>
    <t>Szkoła Podstawowa nr 1 im. Miłośników Ziemi Śląskiej 
w Świętochłowicach</t>
  </si>
  <si>
    <t>II Liceum Ogólnokształcące z Oddziałami Integracyjnymi 
im. Cypriana Kamila Norwida w Tychach</t>
  </si>
  <si>
    <t>Szkoła Podstawowa nr 17 im. Bohaterów Westerplatte w Zabrzu 
w Zespole Szkół Ogólnokształcących nr 14 w Zabrzu</t>
  </si>
  <si>
    <t>Szkoła Podstawowa nr 32 im. Roberta Bednorza w Zabrzu 
w Zespole Szkolno-Przedszkolnym nr 8 w Zabrzu</t>
  </si>
  <si>
    <t>Szkoła Podstawowa nr 6 Specjalna im. prof. M. Grzegorzewskiej 
w Zespole Szkół  Specjalnych w Czeladzi</t>
  </si>
  <si>
    <t>Branżowa Szkoła I Stopnia w Powiatowym Zespole Szkół 
w Lędzinach</t>
  </si>
  <si>
    <t>Branżowa Szkoła I stopnia w Pyskowicach w Zespole Szkół 
im. Marii Konopnickiej w Pyskowicach</t>
  </si>
  <si>
    <t>I Liceum Ogólnokształcące w Knurowie w Zespole Szkół 
im. Ignacego Jana Paderewskiego w Knurowie</t>
  </si>
  <si>
    <t xml:space="preserve">Technikum w Czerwionce-Leszczynach w Zespole Szkół 
w Czerwionce-Leszczynach </t>
  </si>
  <si>
    <t>Technikum nr 2 w Rydułtowach w Zespole Szkół Licealnych 
i Technicznych w Rydułtowach</t>
  </si>
  <si>
    <t>Społeczna Językowa Szkoła Podstawowa nr 1 im. ks. Jana Twardowskiego Społecznego Towarzystwa Oświatowego 
w Częstochowie</t>
  </si>
  <si>
    <t>Społeczna Szkoła Podstawowa im. Jana Pawła II w Rokitnie 
w Zespole Szkół Społecznych im. Jana Pawła II w Rokitnie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</si>
</sst>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3" formatCode="_-* #,##0.00\ _z_ł_-;\-* #,##0.00\ _z_ł_-;_-* &quot;-&quot;??\ _z_ł_-;_-@_-"/>
    <numFmt numFmtId="164" formatCode="00\-000"/>
    <numFmt numFmtId="165" formatCode="#,##0.00_ ;[Red]\-#,##0.00\ "/>
    <numFmt numFmtId="166" formatCode="0.00000000%"/>
    <numFmt numFmtId="167" formatCode="&quot; &quot;#,##0.00&quot;      &quot;;&quot;-&quot;#,##0.00&quot;      &quot;;&quot; -&quot;#&quot;      &quot;;&quot; &quot;@&quot; &quot;"/>
    <numFmt numFmtId="168" formatCode="[$-415]General"/>
    <numFmt numFmtId="169" formatCode="_-* #,##0.00\ _z_ł_-;\-* #,##0.00\ _z_ł_-;_-* \-??\ _z_ł_-;_-@_-"/>
  </numFmts>
  <fonts count="53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rgb="FF0070C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B0F0"/>
      <name val="Times New Roman"/>
      <family val="1"/>
      <charset val="238"/>
    </font>
    <font>
      <u/>
      <sz val="11"/>
      <name val="Czcionka tekstu podstawowego"/>
      <family val="2"/>
      <charset val="238"/>
    </font>
    <font>
      <sz val="20"/>
      <name val="Times New Roman"/>
      <family val="1"/>
      <charset val="238"/>
    </font>
    <font>
      <sz val="12"/>
      <name val="Calibri"/>
      <family val="2"/>
      <charset val="238"/>
    </font>
    <font>
      <sz val="10.19999999999999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9" fontId="2" fillId="0" borderId="0" applyFont="0" applyFill="0" applyBorder="0" applyAlignment="0" applyProtection="0"/>
    <xf numFmtId="167" fontId="6" fillId="0" borderId="0"/>
    <xf numFmtId="168" fontId="6" fillId="0" borderId="0"/>
    <xf numFmtId="43" fontId="2" fillId="0" borderId="0" applyFont="0" applyFill="0" applyBorder="0" applyAlignment="0" applyProtection="0"/>
    <xf numFmtId="0" fontId="19" fillId="0" borderId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2" fillId="13" borderId="25" applyNumberFormat="0" applyAlignment="0" applyProtection="0"/>
    <xf numFmtId="0" fontId="23" fillId="26" borderId="26" applyNumberFormat="0" applyAlignment="0" applyProtection="0"/>
    <xf numFmtId="0" fontId="24" fillId="10" borderId="0" applyNumberFormat="0" applyBorder="0" applyAlignment="0" applyProtection="0"/>
    <xf numFmtId="169" fontId="19" fillId="0" borderId="0" applyFill="0" applyBorder="0" applyAlignment="0" applyProtection="0"/>
    <xf numFmtId="0" fontId="25" fillId="0" borderId="27" applyNumberFormat="0" applyFill="0" applyAlignment="0" applyProtection="0"/>
    <xf numFmtId="0" fontId="26" fillId="27" borderId="28" applyNumberFormat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29" fillId="0" borderId="31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1" fillId="26" borderId="25" applyNumberFormat="0" applyAlignment="0" applyProtection="0"/>
    <xf numFmtId="0" fontId="32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29" borderId="33" applyNumberFormat="0" applyAlignment="0" applyProtection="0"/>
    <xf numFmtId="0" fontId="36" fillId="9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0" applyNumberFormat="1"/>
    <xf numFmtId="0" fontId="0" fillId="0" borderId="0" xfId="0" quotePrefix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0" fillId="3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center" vertical="center" wrapText="1"/>
    </xf>
    <xf numFmtId="1" fontId="11" fillId="31" borderId="1" xfId="0" applyNumberFormat="1" applyFont="1" applyFill="1" applyBorder="1" applyAlignment="1">
      <alignment horizontal="center" vertical="center" wrapText="1"/>
    </xf>
    <xf numFmtId="0" fontId="11" fillId="31" borderId="1" xfId="0" applyNumberFormat="1" applyFont="1" applyFill="1" applyBorder="1" applyAlignment="1">
      <alignment horizontal="center" vertical="center" wrapText="1"/>
    </xf>
    <xf numFmtId="4" fontId="11" fillId="31" borderId="1" xfId="0" applyNumberFormat="1" applyFont="1" applyFill="1" applyBorder="1" applyAlignment="1">
      <alignment horizontal="center" vertical="center" wrapText="1"/>
    </xf>
    <xf numFmtId="165" fontId="11" fillId="31" borderId="1" xfId="0" applyNumberFormat="1" applyFont="1" applyFill="1" applyBorder="1" applyAlignment="1">
      <alignment horizontal="center" vertical="center" wrapText="1"/>
    </xf>
    <xf numFmtId="0" fontId="9" fillId="31" borderId="0" xfId="0" applyFont="1" applyFill="1" applyAlignment="1">
      <alignment horizontal="center" vertical="center"/>
    </xf>
    <xf numFmtId="4" fontId="9" fillId="31" borderId="0" xfId="0" applyNumberFormat="1" applyFont="1" applyFill="1" applyAlignment="1">
      <alignment horizontal="center" vertical="center"/>
    </xf>
    <xf numFmtId="0" fontId="12" fillId="31" borderId="0" xfId="0" applyFont="1" applyFill="1" applyAlignment="1">
      <alignment horizontal="center" vertical="center"/>
    </xf>
    <xf numFmtId="8" fontId="11" fillId="31" borderId="1" xfId="0" applyNumberFormat="1" applyFont="1" applyFill="1" applyBorder="1" applyAlignment="1">
      <alignment horizontal="center" vertical="center" wrapText="1"/>
    </xf>
    <xf numFmtId="0" fontId="11" fillId="31" borderId="1" xfId="0" applyFont="1" applyFill="1" applyBorder="1" applyAlignment="1" applyProtection="1">
      <alignment horizontal="center" vertical="center" wrapText="1"/>
      <protection locked="0"/>
    </xf>
    <xf numFmtId="0" fontId="45" fillId="31" borderId="2" xfId="0" applyFont="1" applyFill="1" applyBorder="1" applyAlignment="1">
      <alignment horizontal="center" vertical="center" wrapText="1"/>
    </xf>
    <xf numFmtId="4" fontId="45" fillId="31" borderId="0" xfId="0" applyNumberFormat="1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5" fillId="4" borderId="0" xfId="0" applyFont="1" applyFill="1" applyAlignment="1">
      <alignment horizontal="center" vertical="center"/>
    </xf>
    <xf numFmtId="4" fontId="45" fillId="4" borderId="0" xfId="0" applyNumberFormat="1" applyFont="1" applyFill="1" applyAlignment="1">
      <alignment horizontal="center" vertical="center"/>
    </xf>
    <xf numFmtId="0" fontId="45" fillId="31" borderId="0" xfId="0" applyFont="1" applyFill="1" applyAlignment="1">
      <alignment horizontal="center" vertical="center"/>
    </xf>
    <xf numFmtId="0" fontId="11" fillId="31" borderId="1" xfId="0" applyFont="1" applyFill="1" applyBorder="1" applyAlignment="1" applyProtection="1">
      <alignment horizontal="center" vertical="center"/>
      <protection locked="0"/>
    </xf>
    <xf numFmtId="0" fontId="46" fillId="31" borderId="1" xfId="48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center" vertical="center"/>
    </xf>
    <xf numFmtId="4" fontId="12" fillId="31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1" fontId="10" fillId="6" borderId="36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3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5" fontId="10" fillId="7" borderId="8" xfId="0" applyNumberFormat="1" applyFont="1" applyFill="1" applyBorder="1" applyAlignment="1">
      <alignment horizontal="center" vertical="center"/>
    </xf>
    <xf numFmtId="165" fontId="10" fillId="7" borderId="15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 wrapText="1"/>
    </xf>
    <xf numFmtId="9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1" fontId="10" fillId="4" borderId="21" xfId="0" applyNumberFormat="1" applyFont="1" applyFill="1" applyBorder="1" applyAlignment="1">
      <alignment horizontal="center" vertical="center" wrapText="1"/>
    </xf>
    <xf numFmtId="1" fontId="10" fillId="4" borderId="35" xfId="0" applyNumberFormat="1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47" fillId="4" borderId="3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2" xfId="0" applyNumberFormat="1" applyFont="1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49" fontId="10" fillId="6" borderId="39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46" fillId="4" borderId="1" xfId="48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31" borderId="2" xfId="0" applyFont="1" applyFill="1" applyBorder="1" applyAlignment="1">
      <alignment horizontal="center" vertical="center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46" fillId="31" borderId="1" xfId="48" applyFont="1" applyFill="1" applyBorder="1" applyAlignment="1">
      <alignment horizontal="center" vertical="center" wrapText="1"/>
    </xf>
    <xf numFmtId="164" fontId="11" fillId="31" borderId="1" xfId="0" applyNumberFormat="1" applyFont="1" applyFill="1" applyBorder="1" applyAlignment="1">
      <alignment horizontal="center" vertical="center" wrapText="1"/>
    </xf>
    <xf numFmtId="3" fontId="11" fillId="31" borderId="1" xfId="0" applyNumberFormat="1" applyFont="1" applyFill="1" applyBorder="1" applyAlignment="1">
      <alignment horizontal="center" vertical="center" wrapText="1"/>
    </xf>
    <xf numFmtId="2" fontId="11" fillId="31" borderId="1" xfId="0" applyNumberFormat="1" applyFont="1" applyFill="1" applyBorder="1" applyAlignment="1">
      <alignment horizontal="center" vertical="center" wrapText="1"/>
    </xf>
    <xf numFmtId="49" fontId="11" fillId="31" borderId="2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6" fontId="11" fillId="4" borderId="1" xfId="0" applyNumberFormat="1" applyFont="1" applyFill="1" applyBorder="1" applyAlignment="1">
      <alignment horizontal="center" vertical="center" wrapText="1"/>
    </xf>
    <xf numFmtId="16" fontId="11" fillId="31" borderId="1" xfId="0" applyNumberFormat="1" applyFont="1" applyFill="1" applyBorder="1" applyAlignment="1">
      <alignment horizontal="center" vertical="center" wrapText="1"/>
    </xf>
    <xf numFmtId="0" fontId="11" fillId="31" borderId="1" xfId="0" quotePrefix="1" applyNumberFormat="1" applyFont="1" applyFill="1" applyBorder="1" applyAlignment="1">
      <alignment horizontal="center" vertical="center" wrapText="1"/>
    </xf>
    <xf numFmtId="0" fontId="11" fillId="31" borderId="0" xfId="0" applyFont="1" applyFill="1" applyAlignment="1">
      <alignment horizontal="center" vertical="center"/>
    </xf>
    <xf numFmtId="4" fontId="11" fillId="31" borderId="0" xfId="0" applyNumberFormat="1" applyFont="1" applyFill="1" applyAlignment="1">
      <alignment horizontal="center" vertical="center"/>
    </xf>
    <xf numFmtId="0" fontId="11" fillId="31" borderId="36" xfId="0" applyFont="1" applyFill="1" applyBorder="1" applyAlignment="1">
      <alignment horizontal="center" vertical="center" wrapText="1"/>
    </xf>
    <xf numFmtId="4" fontId="11" fillId="31" borderId="1" xfId="0" applyNumberFormat="1" applyFont="1" applyFill="1" applyBorder="1" applyAlignment="1">
      <alignment horizontal="center" vertical="center"/>
    </xf>
    <xf numFmtId="166" fontId="11" fillId="31" borderId="1" xfId="1" applyNumberFormat="1" applyFont="1" applyFill="1" applyBorder="1" applyAlignment="1">
      <alignment horizontal="center" vertical="center"/>
    </xf>
    <xf numFmtId="0" fontId="11" fillId="31" borderId="36" xfId="0" applyFont="1" applyFill="1" applyBorder="1" applyAlignment="1">
      <alignment horizontal="center" vertical="center"/>
    </xf>
    <xf numFmtId="49" fontId="11" fillId="31" borderId="1" xfId="0" quotePrefix="1" applyNumberFormat="1" applyFont="1" applyFill="1" applyBorder="1" applyAlignment="1">
      <alignment horizontal="center" vertical="center" wrapText="1"/>
    </xf>
    <xf numFmtId="0" fontId="11" fillId="31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46" fillId="31" borderId="0" xfId="48" applyFont="1" applyFill="1" applyAlignment="1">
      <alignment horizontal="center" vertical="center"/>
    </xf>
    <xf numFmtId="0" fontId="46" fillId="31" borderId="1" xfId="48" applyFont="1" applyFill="1" applyBorder="1" applyAlignment="1">
      <alignment horizontal="center" vertical="center"/>
    </xf>
    <xf numFmtId="0" fontId="11" fillId="31" borderId="0" xfId="0" applyFont="1" applyFill="1" applyBorder="1" applyAlignment="1">
      <alignment horizontal="center" vertical="center"/>
    </xf>
    <xf numFmtId="0" fontId="11" fillId="31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4" fontId="11" fillId="4" borderId="1" xfId="0" applyNumberFormat="1" applyFont="1" applyFill="1" applyBorder="1" applyAlignment="1" applyProtection="1">
      <alignment horizontal="center" vertical="center" wrapText="1"/>
    </xf>
    <xf numFmtId="0" fontId="46" fillId="31" borderId="1" xfId="48" applyFont="1" applyFill="1" applyBorder="1" applyAlignment="1" applyProtection="1">
      <alignment horizontal="center" vertical="center" wrapText="1"/>
      <protection locked="0"/>
    </xf>
    <xf numFmtId="4" fontId="11" fillId="31" borderId="1" xfId="0" applyNumberFormat="1" applyFont="1" applyFill="1" applyBorder="1" applyAlignment="1" applyProtection="1">
      <alignment horizontal="center" vertical="center" wrapText="1"/>
    </xf>
    <xf numFmtId="0" fontId="46" fillId="4" borderId="0" xfId="48" applyFont="1" applyFill="1" applyAlignment="1">
      <alignment horizontal="center" vertical="center"/>
    </xf>
    <xf numFmtId="4" fontId="11" fillId="4" borderId="0" xfId="0" applyNumberFormat="1" applyFont="1" applyFill="1" applyAlignment="1">
      <alignment horizontal="center" vertical="center"/>
    </xf>
    <xf numFmtId="8" fontId="11" fillId="4" borderId="1" xfId="0" applyNumberFormat="1" applyFont="1" applyFill="1" applyBorder="1" applyAlignment="1">
      <alignment horizontal="center" vertical="center" wrapText="1"/>
    </xf>
    <xf numFmtId="16" fontId="11" fillId="4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1" fillId="31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1" xfId="48" applyFont="1" applyFill="1" applyBorder="1" applyAlignment="1" applyProtection="1">
      <alignment horizontal="center" vertical="center" wrapText="1"/>
      <protection locked="0"/>
    </xf>
    <xf numFmtId="3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1" xfId="48" applyFont="1" applyFill="1" applyBorder="1" applyAlignment="1">
      <alignment horizontal="center" vertical="center"/>
    </xf>
    <xf numFmtId="0" fontId="46" fillId="4" borderId="1" xfId="48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46" fillId="3" borderId="1" xfId="48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46" fillId="3" borderId="1" xfId="48" applyFont="1" applyFill="1" applyBorder="1" applyAlignment="1" applyProtection="1">
      <alignment horizontal="center" vertical="center"/>
      <protection locked="0"/>
    </xf>
    <xf numFmtId="0" fontId="45" fillId="4" borderId="1" xfId="0" applyNumberFormat="1" applyFont="1" applyFill="1" applyBorder="1" applyAlignment="1">
      <alignment horizontal="center" vertical="center" wrapText="1"/>
    </xf>
    <xf numFmtId="4" fontId="45" fillId="4" borderId="1" xfId="0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49" fontId="45" fillId="4" borderId="1" xfId="0" applyNumberFormat="1" applyFont="1" applyFill="1" applyBorder="1" applyAlignment="1">
      <alignment horizontal="center" vertical="center" wrapText="1"/>
    </xf>
    <xf numFmtId="0" fontId="45" fillId="4" borderId="1" xfId="0" applyFont="1" applyFill="1" applyBorder="1" applyAlignment="1" applyProtection="1">
      <alignment horizontal="center" vertical="center" wrapText="1"/>
      <protection locked="0"/>
    </xf>
    <xf numFmtId="49" fontId="45" fillId="4" borderId="1" xfId="0" quotePrefix="1" applyNumberFormat="1" applyFont="1" applyFill="1" applyBorder="1" applyAlignment="1">
      <alignment horizontal="center" vertical="center" wrapText="1"/>
    </xf>
    <xf numFmtId="0" fontId="46" fillId="4" borderId="0" xfId="48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/>
    </xf>
    <xf numFmtId="4" fontId="45" fillId="3" borderId="0" xfId="0" applyNumberFormat="1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8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5" fillId="3" borderId="1" xfId="0" applyNumberFormat="1" applyFont="1" applyFill="1" applyBorder="1" applyAlignment="1">
      <alignment horizontal="center" vertical="center" wrapText="1"/>
    </xf>
    <xf numFmtId="49" fontId="45" fillId="3" borderId="1" xfId="0" quotePrefix="1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46" fillId="3" borderId="1" xfId="48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center" vertical="center" wrapText="1"/>
    </xf>
    <xf numFmtId="0" fontId="46" fillId="3" borderId="1" xfId="48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0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51" fillId="4" borderId="1" xfId="0" applyNumberFormat="1" applyFont="1" applyFill="1" applyBorder="1" applyAlignment="1">
      <alignment horizontal="center" vertical="center" wrapText="1"/>
    </xf>
    <xf numFmtId="49" fontId="51" fillId="6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164" fontId="52" fillId="0" borderId="1" xfId="0" applyNumberFormat="1" applyFont="1" applyFill="1" applyBorder="1" applyAlignment="1">
      <alignment horizontal="center" vertical="center" wrapText="1"/>
    </xf>
    <xf numFmtId="4" fontId="52" fillId="0" borderId="1" xfId="0" applyNumberFormat="1" applyFont="1" applyFill="1" applyBorder="1" applyAlignment="1">
      <alignment horizontal="center" vertical="center" wrapText="1"/>
    </xf>
    <xf numFmtId="16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4" fontId="52" fillId="0" borderId="1" xfId="0" applyNumberFormat="1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2" fontId="18" fillId="3" borderId="5" xfId="0" applyNumberFormat="1" applyFont="1" applyFill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4" fontId="10" fillId="4" borderId="5" xfId="0" applyNumberFormat="1" applyFont="1" applyFill="1" applyBorder="1" applyAlignment="1">
      <alignment horizontal="center" vertical="center" wrapText="1"/>
    </xf>
    <xf numFmtId="4" fontId="10" fillId="4" borderId="10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30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49" fontId="51" fillId="0" borderId="0" xfId="0" applyNumberFormat="1" applyFont="1" applyAlignment="1">
      <alignment horizontal="left" vertical="center" wrapText="1"/>
    </xf>
    <xf numFmtId="0" fontId="51" fillId="0" borderId="0" xfId="0" applyFont="1" applyFill="1" applyBorder="1" applyAlignment="1">
      <alignment horizontal="left" vertical="top" wrapText="1"/>
    </xf>
    <xf numFmtId="49" fontId="51" fillId="5" borderId="1" xfId="0" applyNumberFormat="1" applyFont="1" applyFill="1" applyBorder="1" applyAlignment="1">
      <alignment horizontal="center" vertical="center" wrapText="1"/>
    </xf>
    <xf numFmtId="4" fontId="51" fillId="4" borderId="1" xfId="0" applyNumberFormat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20% — akcent 1 2" xfId="6" xr:uid="{00000000-0005-0000-0000-000000000000}"/>
    <cellStyle name="20% — akcent 2 2" xfId="7" xr:uid="{00000000-0005-0000-0000-000001000000}"/>
    <cellStyle name="20% — akcent 3 2" xfId="8" xr:uid="{00000000-0005-0000-0000-000002000000}"/>
    <cellStyle name="20% — akcent 4 2" xfId="9" xr:uid="{00000000-0005-0000-0000-000003000000}"/>
    <cellStyle name="20% — akcent 5 2" xfId="10" xr:uid="{00000000-0005-0000-0000-000004000000}"/>
    <cellStyle name="20% — akcent 6 2" xfId="11" xr:uid="{00000000-0005-0000-0000-000005000000}"/>
    <cellStyle name="40% — akcent 1 2" xfId="12" xr:uid="{00000000-0005-0000-0000-000006000000}"/>
    <cellStyle name="40% — akcent 2 2" xfId="13" xr:uid="{00000000-0005-0000-0000-000007000000}"/>
    <cellStyle name="40% — akcent 3 2" xfId="14" xr:uid="{00000000-0005-0000-0000-000008000000}"/>
    <cellStyle name="40% — akcent 4 2" xfId="15" xr:uid="{00000000-0005-0000-0000-000009000000}"/>
    <cellStyle name="40% — akcent 5 2" xfId="16" xr:uid="{00000000-0005-0000-0000-00000A000000}"/>
    <cellStyle name="40% — akcent 6 2" xfId="17" xr:uid="{00000000-0005-0000-0000-00000B000000}"/>
    <cellStyle name="60% — akcent 1 2" xfId="18" xr:uid="{00000000-0005-0000-0000-00000C000000}"/>
    <cellStyle name="60% — akcent 2 2" xfId="19" xr:uid="{00000000-0005-0000-0000-00000D000000}"/>
    <cellStyle name="60% — akcent 3 2" xfId="20" xr:uid="{00000000-0005-0000-0000-00000E000000}"/>
    <cellStyle name="60% — akcent 4 2" xfId="21" xr:uid="{00000000-0005-0000-0000-00000F000000}"/>
    <cellStyle name="60% — akcent 5 2" xfId="22" xr:uid="{00000000-0005-0000-0000-000010000000}"/>
    <cellStyle name="60% — akcent 6 2" xfId="23" xr:uid="{00000000-0005-0000-0000-000011000000}"/>
    <cellStyle name="Akcent 1 2" xfId="24" xr:uid="{00000000-0005-0000-0000-000012000000}"/>
    <cellStyle name="Akcent 2 2" xfId="25" xr:uid="{00000000-0005-0000-0000-000013000000}"/>
    <cellStyle name="Akcent 3 2" xfId="26" xr:uid="{00000000-0005-0000-0000-000014000000}"/>
    <cellStyle name="Akcent 4 2" xfId="27" xr:uid="{00000000-0005-0000-0000-000015000000}"/>
    <cellStyle name="Akcent 5 2" xfId="28" xr:uid="{00000000-0005-0000-0000-000016000000}"/>
    <cellStyle name="Akcent 6 2" xfId="29" xr:uid="{00000000-0005-0000-0000-000017000000}"/>
    <cellStyle name="Dane wejściowe 2" xfId="30" xr:uid="{00000000-0005-0000-0000-000018000000}"/>
    <cellStyle name="Dane wyjściowe 2" xfId="31" xr:uid="{00000000-0005-0000-0000-000019000000}"/>
    <cellStyle name="Dobry 2" xfId="32" xr:uid="{00000000-0005-0000-0000-00001A000000}"/>
    <cellStyle name="Dziesiętny 2" xfId="4" xr:uid="{00000000-0005-0000-0000-00001B000000}"/>
    <cellStyle name="Dziesiętny 3" xfId="33" xr:uid="{00000000-0005-0000-0000-00001C000000}"/>
    <cellStyle name="Excel Built-in Comma" xfId="2" xr:uid="{00000000-0005-0000-0000-00001D000000}"/>
    <cellStyle name="Excel Built-in Normal" xfId="3" xr:uid="{00000000-0005-0000-0000-00001E000000}"/>
    <cellStyle name="Hiperłącze" xfId="48" builtinId="8"/>
    <cellStyle name="Komórka połączona 2" xfId="34" xr:uid="{00000000-0005-0000-0000-000020000000}"/>
    <cellStyle name="Komórka zaznaczona 2" xfId="35" xr:uid="{00000000-0005-0000-0000-000021000000}"/>
    <cellStyle name="Nagłówek 1 2" xfId="36" xr:uid="{00000000-0005-0000-0000-000022000000}"/>
    <cellStyle name="Nagłówek 2 2" xfId="37" xr:uid="{00000000-0005-0000-0000-000023000000}"/>
    <cellStyle name="Nagłówek 3 2" xfId="38" xr:uid="{00000000-0005-0000-0000-000024000000}"/>
    <cellStyle name="Nagłówek 4 2" xfId="39" xr:uid="{00000000-0005-0000-0000-000025000000}"/>
    <cellStyle name="Neutralny 2" xfId="40" xr:uid="{00000000-0005-0000-0000-000026000000}"/>
    <cellStyle name="Normalny" xfId="0" builtinId="0"/>
    <cellStyle name="Normalny 2" xfId="5" xr:uid="{00000000-0005-0000-0000-000028000000}"/>
    <cellStyle name="Obliczenia 2" xfId="41" xr:uid="{00000000-0005-0000-0000-000029000000}"/>
    <cellStyle name="Procentowy" xfId="1" builtinId="5"/>
    <cellStyle name="Suma 2" xfId="42" xr:uid="{00000000-0005-0000-0000-00002B000000}"/>
    <cellStyle name="Tekst objaśnienia 2" xfId="43" xr:uid="{00000000-0005-0000-0000-00002C000000}"/>
    <cellStyle name="Tekst ostrzeżenia 2" xfId="44" xr:uid="{00000000-0005-0000-0000-00002D000000}"/>
    <cellStyle name="Tytuł 2" xfId="45" xr:uid="{00000000-0005-0000-0000-00002E000000}"/>
    <cellStyle name="Uwaga 2" xfId="46" xr:uid="{00000000-0005-0000-0000-00002F000000}"/>
    <cellStyle name="Zły 2" xfId="47" xr:uid="{00000000-0005-0000-0000-000030000000}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99FF66"/>
      <color rgb="FFFF9999"/>
      <color rgb="FFFF0000"/>
      <color rgb="FFBC2014"/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anna.mizerskaa@gmail.com" TargetMode="External"/><Relationship Id="rId21" Type="http://schemas.openxmlformats.org/officeDocument/2006/relationships/hyperlink" Target="mailto:edukacja@powiatbl.pl" TargetMode="External"/><Relationship Id="rId42" Type="http://schemas.openxmlformats.org/officeDocument/2006/relationships/hyperlink" Target="mailto:sekretariat@lo1.jaworzno.edu.pl" TargetMode="External"/><Relationship Id="rId47" Type="http://schemas.openxmlformats.org/officeDocument/2006/relationships/hyperlink" Target="mailto:ed@um.gliwice.pl" TargetMode="External"/><Relationship Id="rId63" Type="http://schemas.openxmlformats.org/officeDocument/2006/relationships/hyperlink" Target="mailto:zssb@edukacja.czestochowa.pl" TargetMode="External"/><Relationship Id="rId68" Type="http://schemas.openxmlformats.org/officeDocument/2006/relationships/hyperlink" Target="mailto:sp.podlesie@op.pl" TargetMode="External"/><Relationship Id="rId7" Type="http://schemas.openxmlformats.org/officeDocument/2006/relationships/hyperlink" Target="mailto:natakus@op.pl" TargetMode="External"/><Relationship Id="rId71" Type="http://schemas.openxmlformats.org/officeDocument/2006/relationships/comments" Target="../comments1.xml"/><Relationship Id="rId2" Type="http://schemas.openxmlformats.org/officeDocument/2006/relationships/hyperlink" Target="mailto:kontaktukarolci@gmail.com" TargetMode="External"/><Relationship Id="rId16" Type="http://schemas.openxmlformats.org/officeDocument/2006/relationships/hyperlink" Target="mailto:dyrektor.zsijp@powiatgliwicki.pl" TargetMode="External"/><Relationship Id="rId29" Type="http://schemas.openxmlformats.org/officeDocument/2006/relationships/hyperlink" Target="mailto:s-tychy@zdz.katowice.pl" TargetMode="External"/><Relationship Id="rId11" Type="http://schemas.openxmlformats.org/officeDocument/2006/relationships/hyperlink" Target="mailto:wes@starostwo.gliwice.pl" TargetMode="External"/><Relationship Id="rId24" Type="http://schemas.openxmlformats.org/officeDocument/2006/relationships/hyperlink" Target="mailto:jolanta.danilukk3@gmail.com" TargetMode="External"/><Relationship Id="rId32" Type="http://schemas.openxmlformats.org/officeDocument/2006/relationships/hyperlink" Target="mailto:zenek.h58@gmail.com" TargetMode="External"/><Relationship Id="rId37" Type="http://schemas.openxmlformats.org/officeDocument/2006/relationships/hyperlink" Target="mailto:gabriela.ziemianska@um.jaworzno.pl" TargetMode="External"/><Relationship Id="rId40" Type="http://schemas.openxmlformats.org/officeDocument/2006/relationships/hyperlink" Target="mailto:monikamajevska@interia.pl" TargetMode="External"/><Relationship Id="rId45" Type="http://schemas.openxmlformats.org/officeDocument/2006/relationships/hyperlink" Target="mailto:m.chrapan@oswiata.tychy.pl" TargetMode="External"/><Relationship Id="rId53" Type="http://schemas.openxmlformats.org/officeDocument/2006/relationships/hyperlink" Target="mailto:bkobylnicka@um.zabrze.pl" TargetMode="External"/><Relationship Id="rId58" Type="http://schemas.openxmlformats.org/officeDocument/2006/relationships/hyperlink" Target="mailto:dyrektor@soswnis.pl" TargetMode="External"/><Relationship Id="rId66" Type="http://schemas.openxmlformats.org/officeDocument/2006/relationships/hyperlink" Target="mailto:zszs@edukacja.czestochowa.pl" TargetMode="External"/><Relationship Id="rId5" Type="http://schemas.openxmlformats.org/officeDocument/2006/relationships/hyperlink" Target="mailto:oswiata@starostwo.rybnik.pl" TargetMode="External"/><Relationship Id="rId61" Type="http://schemas.openxmlformats.org/officeDocument/2006/relationships/hyperlink" Target="mailto:sweglewski@czestochowa.um.gov.pl" TargetMode="External"/><Relationship Id="rId19" Type="http://schemas.openxmlformats.org/officeDocument/2006/relationships/hyperlink" Target="mailto:m_orlikowska@um.siemianowice.pl" TargetMode="External"/><Relationship Id="rId14" Type="http://schemas.openxmlformats.org/officeDocument/2006/relationships/hyperlink" Target="mailto:e.mierzwa@zsmk.edu.pl" TargetMode="External"/><Relationship Id="rId22" Type="http://schemas.openxmlformats.org/officeDocument/2006/relationships/hyperlink" Target="mailto:sekretariat_pzs@op.pl" TargetMode="External"/><Relationship Id="rId27" Type="http://schemas.openxmlformats.org/officeDocument/2006/relationships/hyperlink" Target="mailto:r.nancka@zdz.katowice.pl" TargetMode="External"/><Relationship Id="rId30" Type="http://schemas.openxmlformats.org/officeDocument/2006/relationships/hyperlink" Target="mailto:p.borgosz@zdz.katowice.pl" TargetMode="External"/><Relationship Id="rId35" Type="http://schemas.openxmlformats.org/officeDocument/2006/relationships/hyperlink" Target="mailto:barbara.langer@powiatwodzislawski.pl" TargetMode="External"/><Relationship Id="rId43" Type="http://schemas.openxmlformats.org/officeDocument/2006/relationships/hyperlink" Target="mailto:mco@mco.tychy" TargetMode="External"/><Relationship Id="rId48" Type="http://schemas.openxmlformats.org/officeDocument/2006/relationships/hyperlink" Target="mailto:szatka@ckziu.gliwice.pl" TargetMode="External"/><Relationship Id="rId56" Type="http://schemas.openxmlformats.org/officeDocument/2006/relationships/hyperlink" Target="mailto:marta.bogiel@wegielek.edu.pl" TargetMode="External"/><Relationship Id="rId64" Type="http://schemas.openxmlformats.org/officeDocument/2006/relationships/hyperlink" Target="mailto:zsg@edukacja.czestochowa.pl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natakus@op.pl" TargetMode="External"/><Relationship Id="rId51" Type="http://schemas.openxmlformats.org/officeDocument/2006/relationships/hyperlink" Target="mailto:kadry@zs7.katowice.pl" TargetMode="External"/><Relationship Id="rId3" Type="http://schemas.openxmlformats.org/officeDocument/2006/relationships/hyperlink" Target="mailto:sekretariat@mago.edu.pl" TargetMode="External"/><Relationship Id="rId12" Type="http://schemas.openxmlformats.org/officeDocument/2006/relationships/hyperlink" Target="mailto:wes@starostwo.gliwice.pl" TargetMode="External"/><Relationship Id="rId17" Type="http://schemas.openxmlformats.org/officeDocument/2006/relationships/hyperlink" Target="mailto:n.lisak@jonatan.pl" TargetMode="External"/><Relationship Id="rId25" Type="http://schemas.openxmlformats.org/officeDocument/2006/relationships/hyperlink" Target="mailto:aaakuczera@op.pl" TargetMode="External"/><Relationship Id="rId33" Type="http://schemas.openxmlformats.org/officeDocument/2006/relationships/hyperlink" Target="mailto:info@dobraszkola.edu.pl" TargetMode="External"/><Relationship Id="rId38" Type="http://schemas.openxmlformats.org/officeDocument/2006/relationships/hyperlink" Target="mailto:gabriela.ziemianska@um.jaworzno.pl" TargetMode="External"/><Relationship Id="rId46" Type="http://schemas.openxmlformats.org/officeDocument/2006/relationships/hyperlink" Target="mailto:w.blazejewska-palowska@oswiata.tychy.pl" TargetMode="External"/><Relationship Id="rId59" Type="http://schemas.openxmlformats.org/officeDocument/2006/relationships/hyperlink" Target="mailto:sweglewski@czestochowa.um.gov.pl" TargetMode="External"/><Relationship Id="rId67" Type="http://schemas.openxmlformats.org/officeDocument/2006/relationships/hyperlink" Target="mailto:podstrzecha.79@gmail.com" TargetMode="External"/><Relationship Id="rId20" Type="http://schemas.openxmlformats.org/officeDocument/2006/relationships/hyperlink" Target="mailto:sekretariat@zsoiz.pl" TargetMode="External"/><Relationship Id="rId41" Type="http://schemas.openxmlformats.org/officeDocument/2006/relationships/hyperlink" Target="mailto:beata.lach@sp18.jaworzno.edu.pl" TargetMode="External"/><Relationship Id="rId54" Type="http://schemas.openxmlformats.org/officeDocument/2006/relationships/hyperlink" Target="mailto:dyrektor@zss42.zabrze.pl" TargetMode="External"/><Relationship Id="rId62" Type="http://schemas.openxmlformats.org/officeDocument/2006/relationships/hyperlink" Target="mailto:sweglewski@czestochowa.um.gov.pl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mailto:kontaktukarolci@gmail.com" TargetMode="External"/><Relationship Id="rId6" Type="http://schemas.openxmlformats.org/officeDocument/2006/relationships/hyperlink" Target="mailto:oswiata@starostwo.rybnik.pl" TargetMode="External"/><Relationship Id="rId15" Type="http://schemas.openxmlformats.org/officeDocument/2006/relationships/hyperlink" Target="mailto:e.mierzwa@zsmk.edu.pl" TargetMode="External"/><Relationship Id="rId23" Type="http://schemas.openxmlformats.org/officeDocument/2006/relationships/hyperlink" Target="mailto:um@swietochlowice.pl" TargetMode="External"/><Relationship Id="rId28" Type="http://schemas.openxmlformats.org/officeDocument/2006/relationships/hyperlink" Target="mailto:r.nancka@zdz.katowice.pl" TargetMode="External"/><Relationship Id="rId36" Type="http://schemas.openxmlformats.org/officeDocument/2006/relationships/hyperlink" Target="mailto:lo1rydultowy@poczta.onet.pl" TargetMode="External"/><Relationship Id="rId49" Type="http://schemas.openxmlformats.org/officeDocument/2006/relationships/hyperlink" Target="mailto:agata.bogusz@katowice.eu" TargetMode="External"/><Relationship Id="rId57" Type="http://schemas.openxmlformats.org/officeDocument/2006/relationships/hyperlink" Target="mailto:marcin.bielski@slaskie.pl" TargetMode="External"/><Relationship Id="rId10" Type="http://schemas.openxmlformats.org/officeDocument/2006/relationships/hyperlink" Target="mailto:wes@starostwo.gliwice.pl" TargetMode="External"/><Relationship Id="rId31" Type="http://schemas.openxmlformats.org/officeDocument/2006/relationships/hyperlink" Target="mailto:s8536@zywiec.powiat.pl" TargetMode="External"/><Relationship Id="rId44" Type="http://schemas.openxmlformats.org/officeDocument/2006/relationships/hyperlink" Target="mailto:mco@mco.tychy" TargetMode="External"/><Relationship Id="rId52" Type="http://schemas.openxmlformats.org/officeDocument/2006/relationships/hyperlink" Target="mailto:kadry@zs7.katowice.pl" TargetMode="External"/><Relationship Id="rId60" Type="http://schemas.openxmlformats.org/officeDocument/2006/relationships/hyperlink" Target="mailto:sweglewski@czestochowa.um.gov.pl" TargetMode="External"/><Relationship Id="rId65" Type="http://schemas.openxmlformats.org/officeDocument/2006/relationships/hyperlink" Target="mailto:rafalnocun@tlen.pl" TargetMode="External"/><Relationship Id="rId4" Type="http://schemas.openxmlformats.org/officeDocument/2006/relationships/hyperlink" Target="mailto:sekretariat@mago.edu.pl" TargetMode="External"/><Relationship Id="rId9" Type="http://schemas.openxmlformats.org/officeDocument/2006/relationships/hyperlink" Target="mailto:wes@starostwo.gliwice.pl" TargetMode="External"/><Relationship Id="rId13" Type="http://schemas.openxmlformats.org/officeDocument/2006/relationships/hyperlink" Target="mailto:e.mierzwa@zsmk.edu.pl" TargetMode="External"/><Relationship Id="rId18" Type="http://schemas.openxmlformats.org/officeDocument/2006/relationships/hyperlink" Target="mailto:n.lisak@jonatan.pl" TargetMode="External"/><Relationship Id="rId39" Type="http://schemas.openxmlformats.org/officeDocument/2006/relationships/hyperlink" Target="mailto:gabriela.ziemianska@um.jaworzno.pl" TargetMode="External"/><Relationship Id="rId34" Type="http://schemas.openxmlformats.org/officeDocument/2006/relationships/hyperlink" Target="mailto:info@dobraszkola.edu.pl" TargetMode="External"/><Relationship Id="rId50" Type="http://schemas.openxmlformats.org/officeDocument/2006/relationships/hyperlink" Target="mailto:agata.bogusz@katowice.eu" TargetMode="External"/><Relationship Id="rId55" Type="http://schemas.openxmlformats.org/officeDocument/2006/relationships/hyperlink" Target="mailto:marta.bogiel@wegielek.edu.p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oswiata2@powiat.bedzin.pl" TargetMode="External"/><Relationship Id="rId21" Type="http://schemas.openxmlformats.org/officeDocument/2006/relationships/hyperlink" Target="mailto:ezks@imielin.pl" TargetMode="External"/><Relationship Id="rId42" Type="http://schemas.openxmlformats.org/officeDocument/2006/relationships/hyperlink" Target="mailto:ewa.glowania@mikolow.eu" TargetMode="External"/><Relationship Id="rId63" Type="http://schemas.openxmlformats.org/officeDocument/2006/relationships/hyperlink" Target="mailto:n.lisak@jonatan.pl" TargetMode="External"/><Relationship Id="rId84" Type="http://schemas.openxmlformats.org/officeDocument/2006/relationships/hyperlink" Target="mailto:a.sobon@um.myslowice.pl" TargetMode="External"/><Relationship Id="rId138" Type="http://schemas.openxmlformats.org/officeDocument/2006/relationships/hyperlink" Target="mailto:klokocin19@wp.pl" TargetMode="External"/><Relationship Id="rId159" Type="http://schemas.openxmlformats.org/officeDocument/2006/relationships/hyperlink" Target="mailto:sp2@sosnowiec.edu.pl" TargetMode="External"/><Relationship Id="rId170" Type="http://schemas.openxmlformats.org/officeDocument/2006/relationships/hyperlink" Target="mailto:sp3skoczow@op.pl" TargetMode="External"/><Relationship Id="rId191" Type="http://schemas.openxmlformats.org/officeDocument/2006/relationships/hyperlink" Target="mailto:dyrektor@spwreczyca.pl" TargetMode="External"/><Relationship Id="rId205" Type="http://schemas.openxmlformats.org/officeDocument/2006/relationships/hyperlink" Target="mailto:mzopo@op.pl" TargetMode="External"/><Relationship Id="rId226" Type="http://schemas.openxmlformats.org/officeDocument/2006/relationships/hyperlink" Target="mailto:zspredziny01@gmail.com" TargetMode="External"/><Relationship Id="rId247" Type="http://schemas.openxmlformats.org/officeDocument/2006/relationships/comments" Target="../comments2.xml"/><Relationship Id="rId107" Type="http://schemas.openxmlformats.org/officeDocument/2006/relationships/hyperlink" Target="mailto:jmajkrzyk@interia.pl" TargetMode="External"/><Relationship Id="rId11" Type="http://schemas.openxmlformats.org/officeDocument/2006/relationships/hyperlink" Target="mailto:oswiata@ledziny.pl" TargetMode="External"/><Relationship Id="rId32" Type="http://schemas.openxmlformats.org/officeDocument/2006/relationships/hyperlink" Target="mailto:zsnr6@onet.eu" TargetMode="External"/><Relationship Id="rId53" Type="http://schemas.openxmlformats.org/officeDocument/2006/relationships/hyperlink" Target="mailto:edukacja@um.strumien.pl" TargetMode="External"/><Relationship Id="rId74" Type="http://schemas.openxmlformats.org/officeDocument/2006/relationships/hyperlink" Target="mailto:szkola.gostyn@wyry.pl" TargetMode="External"/><Relationship Id="rId128" Type="http://schemas.openxmlformats.org/officeDocument/2006/relationships/hyperlink" Target="mailto:sp21@oswiata.tychy.pl" TargetMode="External"/><Relationship Id="rId149" Type="http://schemas.openxmlformats.org/officeDocument/2006/relationships/hyperlink" Target="mailto:j.kupiec@um.sosnowiec.pl" TargetMode="External"/><Relationship Id="rId5" Type="http://schemas.openxmlformats.org/officeDocument/2006/relationships/hyperlink" Target="mailto:urszula.pomietlo@bojszowy.pl" TargetMode="External"/><Relationship Id="rId95" Type="http://schemas.openxmlformats.org/officeDocument/2006/relationships/hyperlink" Target="mailto:k.wiacek@ogrodzieniec.pl" TargetMode="External"/><Relationship Id="rId160" Type="http://schemas.openxmlformats.org/officeDocument/2006/relationships/hyperlink" Target="mailto:sp33@sosnowiec.edu.pl" TargetMode="External"/><Relationship Id="rId181" Type="http://schemas.openxmlformats.org/officeDocument/2006/relationships/hyperlink" Target="mailto:zywy@interia.pl" TargetMode="External"/><Relationship Id="rId216" Type="http://schemas.openxmlformats.org/officeDocument/2006/relationships/hyperlink" Target="mailto:paulina7300@onet.eu" TargetMode="External"/><Relationship Id="rId237" Type="http://schemas.openxmlformats.org/officeDocument/2006/relationships/hyperlink" Target="mailto:sp38@edukacja.czestochowa.pl" TargetMode="External"/><Relationship Id="rId22" Type="http://schemas.openxmlformats.org/officeDocument/2006/relationships/hyperlink" Target="mailto:anna.kubica@sp1.imielin.pl" TargetMode="External"/><Relationship Id="rId43" Type="http://schemas.openxmlformats.org/officeDocument/2006/relationships/hyperlink" Target="mailto:mylogabc@op.pl" TargetMode="External"/><Relationship Id="rId64" Type="http://schemas.openxmlformats.org/officeDocument/2006/relationships/hyperlink" Target="mailto:m_orlikowska@um.siemianowice.pl" TargetMode="External"/><Relationship Id="rId118" Type="http://schemas.openxmlformats.org/officeDocument/2006/relationships/hyperlink" Target="mailto:sekretariat@zss.czeladz.pl" TargetMode="External"/><Relationship Id="rId139" Type="http://schemas.openxmlformats.org/officeDocument/2006/relationships/hyperlink" Target="mailto:zspnr2.rybnik@wp.pl" TargetMode="External"/><Relationship Id="rId85" Type="http://schemas.openxmlformats.org/officeDocument/2006/relationships/hyperlink" Target="mailto:sp7_myslowice@op.pl" TargetMode="External"/><Relationship Id="rId150" Type="http://schemas.openxmlformats.org/officeDocument/2006/relationships/hyperlink" Target="mailto:j.kupiec@um.sosnowiec.pl" TargetMode="External"/><Relationship Id="rId171" Type="http://schemas.openxmlformats.org/officeDocument/2006/relationships/hyperlink" Target="mailto:ewelina.seweryn@gmail.com" TargetMode="External"/><Relationship Id="rId192" Type="http://schemas.openxmlformats.org/officeDocument/2006/relationships/hyperlink" Target="mailto:sekretariat@zspkalej.pl" TargetMode="External"/><Relationship Id="rId206" Type="http://schemas.openxmlformats.org/officeDocument/2006/relationships/hyperlink" Target="mailto:mzopo@op.pl" TargetMode="External"/><Relationship Id="rId227" Type="http://schemas.openxmlformats.org/officeDocument/2006/relationships/hyperlink" Target="mailto:we@orzesze.pl" TargetMode="External"/><Relationship Id="rId12" Type="http://schemas.openxmlformats.org/officeDocument/2006/relationships/hyperlink" Target="mailto:zs@ledziny.pl" TargetMode="External"/><Relationship Id="rId33" Type="http://schemas.openxmlformats.org/officeDocument/2006/relationships/hyperlink" Target="mailto:zs8pewelw@o2.pl" TargetMode="External"/><Relationship Id="rId108" Type="http://schemas.openxmlformats.org/officeDocument/2006/relationships/hyperlink" Target="mailto:ose@zebrzydowice.pl" TargetMode="External"/><Relationship Id="rId129" Type="http://schemas.openxmlformats.org/officeDocument/2006/relationships/hyperlink" Target="mailto:sfraniczek@lubomia.pl" TargetMode="External"/><Relationship Id="rId54" Type="http://schemas.openxmlformats.org/officeDocument/2006/relationships/hyperlink" Target="mailto:zspbakow.sekretariat@edu.strumien.pl" TargetMode="External"/><Relationship Id="rId75" Type="http://schemas.openxmlformats.org/officeDocument/2006/relationships/hyperlink" Target="mailto:ibak@pszczyna.pl" TargetMode="External"/><Relationship Id="rId96" Type="http://schemas.openxmlformats.org/officeDocument/2006/relationships/hyperlink" Target="mailto:sp.gieblo@ogrodzieniec.pl" TargetMode="External"/><Relationship Id="rId140" Type="http://schemas.openxmlformats.org/officeDocument/2006/relationships/hyperlink" Target="mailto:sekretariat@sp-11.rybnik.pl" TargetMode="External"/><Relationship Id="rId161" Type="http://schemas.openxmlformats.org/officeDocument/2006/relationships/hyperlink" Target="mailto:sp8@sosnowiec.edu.pl" TargetMode="External"/><Relationship Id="rId182" Type="http://schemas.openxmlformats.org/officeDocument/2006/relationships/hyperlink" Target="mailto:g.kasperek@sp15.zabrze.pl" TargetMode="External"/><Relationship Id="rId217" Type="http://schemas.openxmlformats.org/officeDocument/2006/relationships/hyperlink" Target="mailto:d.pienkowska@wodzislaw-slaski.pl" TargetMode="External"/><Relationship Id="rId6" Type="http://schemas.openxmlformats.org/officeDocument/2006/relationships/hyperlink" Target="mailto:stasiaw70@gmail.com" TargetMode="External"/><Relationship Id="rId238" Type="http://schemas.openxmlformats.org/officeDocument/2006/relationships/hyperlink" Target="mailto:sp54@edukacja.czestochowa.pl" TargetMode="External"/><Relationship Id="rId23" Type="http://schemas.openxmlformats.org/officeDocument/2006/relationships/hyperlink" Target="mailto:ewelina.rozmus@sp2.imielin.pl" TargetMode="External"/><Relationship Id="rId119" Type="http://schemas.openxmlformats.org/officeDocument/2006/relationships/hyperlink" Target="mailto:i.smolczynska@soswbedzin.onmicrosoft.com" TargetMode="External"/><Relationship Id="rId44" Type="http://schemas.openxmlformats.org/officeDocument/2006/relationships/hyperlink" Target="mailto:monika.sendera@um.bielsko-biala.pl" TargetMode="External"/><Relationship Id="rId65" Type="http://schemas.openxmlformats.org/officeDocument/2006/relationships/hyperlink" Target="mailto:m_orlikowska@um.siemianowice.pl" TargetMode="External"/><Relationship Id="rId86" Type="http://schemas.openxmlformats.org/officeDocument/2006/relationships/hyperlink" Target="mailto:sp10myslowice@gmail.com" TargetMode="External"/><Relationship Id="rId130" Type="http://schemas.openxmlformats.org/officeDocument/2006/relationships/hyperlink" Target="mailto:splubomia@splubomia.pl" TargetMode="External"/><Relationship Id="rId151" Type="http://schemas.openxmlformats.org/officeDocument/2006/relationships/hyperlink" Target="mailto:j.kupiec@um.sosnowiec.pl" TargetMode="External"/><Relationship Id="rId172" Type="http://schemas.openxmlformats.org/officeDocument/2006/relationships/hyperlink" Target="mailto:ewelina.seweryn@gmail.com" TargetMode="External"/><Relationship Id="rId193" Type="http://schemas.openxmlformats.org/officeDocument/2006/relationships/hyperlink" Target="mailto:edukacja@miastomyszkow.pl" TargetMode="External"/><Relationship Id="rId207" Type="http://schemas.openxmlformats.org/officeDocument/2006/relationships/hyperlink" Target="mailto:idukaczewska@sp1rydu&#322;towy.pl" TargetMode="External"/><Relationship Id="rId228" Type="http://schemas.openxmlformats.org/officeDocument/2006/relationships/hyperlink" Target="mailto:we@orzesze.pl" TargetMode="External"/><Relationship Id="rId13" Type="http://schemas.openxmlformats.org/officeDocument/2006/relationships/hyperlink" Target="mailto:gzeas.niegowa@vp.pl" TargetMode="External"/><Relationship Id="rId109" Type="http://schemas.openxmlformats.org/officeDocument/2006/relationships/hyperlink" Target="mailto:szebrz@gmail.com" TargetMode="External"/><Relationship Id="rId34" Type="http://schemas.openxmlformats.org/officeDocument/2006/relationships/hyperlink" Target="mailto:jcyran@pszow.pl" TargetMode="External"/><Relationship Id="rId55" Type="http://schemas.openxmlformats.org/officeDocument/2006/relationships/hyperlink" Target="mailto:zspzablocie.dyrektor@edu.strumien.pl" TargetMode="External"/><Relationship Id="rId76" Type="http://schemas.openxmlformats.org/officeDocument/2006/relationships/hyperlink" Target="mailto:ibak@pszczyna.pl" TargetMode="External"/><Relationship Id="rId97" Type="http://schemas.openxmlformats.org/officeDocument/2006/relationships/hyperlink" Target="mailto:katrombuj@gmail.com" TargetMode="External"/><Relationship Id="rId120" Type="http://schemas.openxmlformats.org/officeDocument/2006/relationships/hyperlink" Target="mailto:edukacja@um.bedzin.pl" TargetMode="External"/><Relationship Id="rId141" Type="http://schemas.openxmlformats.org/officeDocument/2006/relationships/hyperlink" Target="mailto:wkazior@um.bytom.pl" TargetMode="External"/><Relationship Id="rId7" Type="http://schemas.openxmlformats.org/officeDocument/2006/relationships/hyperlink" Target="mailto:oswiata@mykanow.pl" TargetMode="External"/><Relationship Id="rId162" Type="http://schemas.openxmlformats.org/officeDocument/2006/relationships/hyperlink" Target="mailto:sp35@sosnowiec.edu.pl" TargetMode="External"/><Relationship Id="rId183" Type="http://schemas.openxmlformats.org/officeDocument/2006/relationships/hyperlink" Target="mailto:sekretariat@sp28.zabrze.pl" TargetMode="External"/><Relationship Id="rId218" Type="http://schemas.openxmlformats.org/officeDocument/2006/relationships/hyperlink" Target="mailto:d.pienkowska@wodzislaw-slaski.pl" TargetMode="External"/><Relationship Id="rId239" Type="http://schemas.openxmlformats.org/officeDocument/2006/relationships/hyperlink" Target="mailto:bkurylowicz.gzopo@zbroslawice.pl" TargetMode="External"/><Relationship Id="rId24" Type="http://schemas.openxmlformats.org/officeDocument/2006/relationships/hyperlink" Target="mailto:mwaligora@jelesnia.pl" TargetMode="External"/><Relationship Id="rId45" Type="http://schemas.openxmlformats.org/officeDocument/2006/relationships/hyperlink" Target="mailto:sp28bb@poczta.onet.pl" TargetMode="External"/><Relationship Id="rId66" Type="http://schemas.openxmlformats.org/officeDocument/2006/relationships/hyperlink" Target="mailto:sekretariat@sp5siemianowice.pl" TargetMode="External"/><Relationship Id="rId87" Type="http://schemas.openxmlformats.org/officeDocument/2006/relationships/hyperlink" Target="mailto:sfilipczyk@siewierz.pl" TargetMode="External"/><Relationship Id="rId110" Type="http://schemas.openxmlformats.org/officeDocument/2006/relationships/hyperlink" Target="mailto:a.galocz@kozyszkola.edu.pl" TargetMode="External"/><Relationship Id="rId131" Type="http://schemas.openxmlformats.org/officeDocument/2006/relationships/hyperlink" Target="mailto:edukacja.rybnik@um.rybnik.pl" TargetMode="External"/><Relationship Id="rId152" Type="http://schemas.openxmlformats.org/officeDocument/2006/relationships/hyperlink" Target="mailto:j.kupiec@um.sosnowiec.pl" TargetMode="External"/><Relationship Id="rId173" Type="http://schemas.openxmlformats.org/officeDocument/2006/relationships/hyperlink" Target="mailto:bkobylnicka@um.zabrze.pl" TargetMode="External"/><Relationship Id="rId194" Type="http://schemas.openxmlformats.org/officeDocument/2006/relationships/hyperlink" Target="mailto:teresa.motylewska@gmail.com" TargetMode="External"/><Relationship Id="rId208" Type="http://schemas.openxmlformats.org/officeDocument/2006/relationships/hyperlink" Target="mailto:spnr3rydu&#322;towy@wp.pl" TargetMode="External"/><Relationship Id="rId229" Type="http://schemas.openxmlformats.org/officeDocument/2006/relationships/hyperlink" Target="mailto:bkalwak@sp8.orzesze.pl" TargetMode="External"/><Relationship Id="rId240" Type="http://schemas.openxmlformats.org/officeDocument/2006/relationships/hyperlink" Target="mailto:agobil@tlen.pl" TargetMode="External"/><Relationship Id="rId14" Type="http://schemas.openxmlformats.org/officeDocument/2006/relationships/hyperlink" Target="mailto:szkola.ludwinow@interia.pl" TargetMode="External"/><Relationship Id="rId35" Type="http://schemas.openxmlformats.org/officeDocument/2006/relationships/hyperlink" Target="mailto:dyrektorsp1@pszow.pl" TargetMode="External"/><Relationship Id="rId56" Type="http://schemas.openxmlformats.org/officeDocument/2006/relationships/hyperlink" Target="mailto:jkowalska@umporeba.pl" TargetMode="External"/><Relationship Id="rId77" Type="http://schemas.openxmlformats.org/officeDocument/2006/relationships/hyperlink" Target="mailto:ibak@pszczyna.pl" TargetMode="External"/><Relationship Id="rId100" Type="http://schemas.openxmlformats.org/officeDocument/2006/relationships/hyperlink" Target="mailto:gawenda@vp.pl" TargetMode="External"/><Relationship Id="rId8" Type="http://schemas.openxmlformats.org/officeDocument/2006/relationships/hyperlink" Target="mailto:oswiata@mykanow.pl" TargetMode="External"/><Relationship Id="rId98" Type="http://schemas.openxmlformats.org/officeDocument/2006/relationships/hyperlink" Target="mailto:jzielona7@gmail.com" TargetMode="External"/><Relationship Id="rId121" Type="http://schemas.openxmlformats.org/officeDocument/2006/relationships/hyperlink" Target="mailto:sp4bedzin@sp4.bedzin.pl" TargetMode="External"/><Relationship Id="rId142" Type="http://schemas.openxmlformats.org/officeDocument/2006/relationships/hyperlink" Target="mailto:wkazior@um.bytom.pl" TargetMode="External"/><Relationship Id="rId163" Type="http://schemas.openxmlformats.org/officeDocument/2006/relationships/hyperlink" Target="mailto:sp36@sosnowiec.edu.pl" TargetMode="External"/><Relationship Id="rId184" Type="http://schemas.openxmlformats.org/officeDocument/2006/relationships/hyperlink" Target="mailto:magdalenabrol85@gmail.com" TargetMode="External"/><Relationship Id="rId219" Type="http://schemas.openxmlformats.org/officeDocument/2006/relationships/hyperlink" Target="mailto:sp28@wodzislaw-slaski.pl" TargetMode="External"/><Relationship Id="rId230" Type="http://schemas.openxmlformats.org/officeDocument/2006/relationships/hyperlink" Target="mailto:Sp7@orzesze.pl" TargetMode="External"/><Relationship Id="rId25" Type="http://schemas.openxmlformats.org/officeDocument/2006/relationships/hyperlink" Target="mailto:mwaligora@jelesnia.pl" TargetMode="External"/><Relationship Id="rId46" Type="http://schemas.openxmlformats.org/officeDocument/2006/relationships/hyperlink" Target="mailto:sekretariat@lekawica.com.pl" TargetMode="External"/><Relationship Id="rId67" Type="http://schemas.openxmlformats.org/officeDocument/2006/relationships/hyperlink" Target="mailto:e.pakula@gminapopow.pl" TargetMode="External"/><Relationship Id="rId88" Type="http://schemas.openxmlformats.org/officeDocument/2006/relationships/hyperlink" Target="mailto:mgocyla@sp1siewierz.pl" TargetMode="External"/><Relationship Id="rId111" Type="http://schemas.openxmlformats.org/officeDocument/2006/relationships/hyperlink" Target="mailto:PanRobertZInformatyki@gmail.com" TargetMode="External"/><Relationship Id="rId132" Type="http://schemas.openxmlformats.org/officeDocument/2006/relationships/hyperlink" Target="mailto:edukacja.rybnik@um.rybnik.pl" TargetMode="External"/><Relationship Id="rId153" Type="http://schemas.openxmlformats.org/officeDocument/2006/relationships/hyperlink" Target="mailto:j.kupiec@um.sosnowiec.pl" TargetMode="External"/><Relationship Id="rId174" Type="http://schemas.openxmlformats.org/officeDocument/2006/relationships/hyperlink" Target="mailto:bkobylnicka@um.zabrze.pl" TargetMode="External"/><Relationship Id="rId195" Type="http://schemas.openxmlformats.org/officeDocument/2006/relationships/hyperlink" Target="mailto:b.bula@um.tgory.pl" TargetMode="External"/><Relationship Id="rId209" Type="http://schemas.openxmlformats.org/officeDocument/2006/relationships/hyperlink" Target="mailto:gzeas@lodygowice.pl" TargetMode="External"/><Relationship Id="rId220" Type="http://schemas.openxmlformats.org/officeDocument/2006/relationships/hyperlink" Target="mailto:umarus@edu.wods.pl" TargetMode="External"/><Relationship Id="rId241" Type="http://schemas.openxmlformats.org/officeDocument/2006/relationships/hyperlink" Target="mailto:rso@milowka.com.pl" TargetMode="External"/><Relationship Id="rId15" Type="http://schemas.openxmlformats.org/officeDocument/2006/relationships/hyperlink" Target="mailto:oswiata@kochanowice.pl" TargetMode="External"/><Relationship Id="rId36" Type="http://schemas.openxmlformats.org/officeDocument/2006/relationships/hyperlink" Target="mailto:ed@um.zory.pl" TargetMode="External"/><Relationship Id="rId57" Type="http://schemas.openxmlformats.org/officeDocument/2006/relationships/hyperlink" Target="mailto:dyrektor@sp1poreba.pl" TargetMode="External"/><Relationship Id="rId10" Type="http://schemas.openxmlformats.org/officeDocument/2006/relationships/hyperlink" Target="mailto:sekretariat@szkolaborowno.pl" TargetMode="External"/><Relationship Id="rId31" Type="http://schemas.openxmlformats.org/officeDocument/2006/relationships/hyperlink" Target="mailto:szkolakrzyzowa@o2.pl" TargetMode="External"/><Relationship Id="rId52" Type="http://schemas.openxmlformats.org/officeDocument/2006/relationships/hyperlink" Target="mailto:edukacja@um.strumien.pl" TargetMode="External"/><Relationship Id="rId73" Type="http://schemas.openxmlformats.org/officeDocument/2006/relationships/hyperlink" Target="mailto:dotacje@wyry.pl" TargetMode="External"/><Relationship Id="rId78" Type="http://schemas.openxmlformats.org/officeDocument/2006/relationships/hyperlink" Target="mailto:ibak@pszczyna.pl" TargetMode="External"/><Relationship Id="rId94" Type="http://schemas.openxmlformats.org/officeDocument/2006/relationships/hyperlink" Target="mailto:k.wiacek@ogrodzieniec.pl" TargetMode="External"/><Relationship Id="rId99" Type="http://schemas.openxmlformats.org/officeDocument/2006/relationships/hyperlink" Target="mailto:gawenda@vp.pl" TargetMode="External"/><Relationship Id="rId101" Type="http://schemas.openxmlformats.org/officeDocument/2006/relationships/hyperlink" Target="mailto:bozena.bruchmuller@cuw.lubliniec.pl" TargetMode="External"/><Relationship Id="rId122" Type="http://schemas.openxmlformats.org/officeDocument/2006/relationships/hyperlink" Target="mailto:gabriela.ziemianska@um.jaworzno.pl" TargetMode="External"/><Relationship Id="rId143" Type="http://schemas.openxmlformats.org/officeDocument/2006/relationships/hyperlink" Target="mailto:wkazior@um.bytom.pl" TargetMode="External"/><Relationship Id="rId148" Type="http://schemas.openxmlformats.org/officeDocument/2006/relationships/hyperlink" Target="mailto:sp54miechowice@interia.pl" TargetMode="External"/><Relationship Id="rId164" Type="http://schemas.openxmlformats.org/officeDocument/2006/relationships/hyperlink" Target="mailto:sp17@sosnowiec.edu.pl" TargetMode="External"/><Relationship Id="rId169" Type="http://schemas.openxmlformats.org/officeDocument/2006/relationships/hyperlink" Target="mailto:aleksandra.ligocka@mzo.skoczow.pl" TargetMode="External"/><Relationship Id="rId185" Type="http://schemas.openxmlformats.org/officeDocument/2006/relationships/hyperlink" Target="mailto:dyrektor@zopowreczyca.pl" TargetMode="External"/><Relationship Id="rId4" Type="http://schemas.openxmlformats.org/officeDocument/2006/relationships/hyperlink" Target="mailto:biuro@anglojezyczna.pl" TargetMode="External"/><Relationship Id="rId9" Type="http://schemas.openxmlformats.org/officeDocument/2006/relationships/hyperlink" Target="mailto:zspmykanow@gmail.com" TargetMode="External"/><Relationship Id="rId180" Type="http://schemas.openxmlformats.org/officeDocument/2006/relationships/hyperlink" Target="mailto:dyrektor@sp24.zabrze.pl" TargetMode="External"/><Relationship Id="rId210" Type="http://schemas.openxmlformats.org/officeDocument/2006/relationships/hyperlink" Target="mailto:sppietrzykowice@poczta.onet.pl" TargetMode="External"/><Relationship Id="rId215" Type="http://schemas.openxmlformats.org/officeDocument/2006/relationships/hyperlink" Target="mailto:beataz@boronow.pl" TargetMode="External"/><Relationship Id="rId236" Type="http://schemas.openxmlformats.org/officeDocument/2006/relationships/hyperlink" Target="mailto:sp31@edukacja.czestochowa.pl" TargetMode="External"/><Relationship Id="rId26" Type="http://schemas.openxmlformats.org/officeDocument/2006/relationships/hyperlink" Target="mailto:mwaligora@jelesnia.pl" TargetMode="External"/><Relationship Id="rId231" Type="http://schemas.openxmlformats.org/officeDocument/2006/relationships/hyperlink" Target="mailto:sweglewski@czestochowa.um.gov.pl" TargetMode="External"/><Relationship Id="rId47" Type="http://schemas.openxmlformats.org/officeDocument/2006/relationships/hyperlink" Target="mailto:sp.kocierz@op.pl" TargetMode="External"/><Relationship Id="rId68" Type="http://schemas.openxmlformats.org/officeDocument/2006/relationships/hyperlink" Target="mailto:e.pakula@gminapopow.pl" TargetMode="External"/><Relationship Id="rId89" Type="http://schemas.openxmlformats.org/officeDocument/2006/relationships/hyperlink" Target="mailto:um@swietochlowice.pl" TargetMode="External"/><Relationship Id="rId112" Type="http://schemas.openxmlformats.org/officeDocument/2006/relationships/hyperlink" Target="mailto:a.danielewska@czestochowa.powiat.pl" TargetMode="External"/><Relationship Id="rId133" Type="http://schemas.openxmlformats.org/officeDocument/2006/relationships/hyperlink" Target="mailto:edukacja.rybnik@um.rybnik.pl" TargetMode="External"/><Relationship Id="rId154" Type="http://schemas.openxmlformats.org/officeDocument/2006/relationships/hyperlink" Target="mailto:j.kupiec@um.sosnowiec.pl" TargetMode="External"/><Relationship Id="rId175" Type="http://schemas.openxmlformats.org/officeDocument/2006/relationships/hyperlink" Target="mailto:bkobylnicka@um.zabrze.pl" TargetMode="External"/><Relationship Id="rId196" Type="http://schemas.openxmlformats.org/officeDocument/2006/relationships/hyperlink" Target="mailto:b.bula@um.tgory.pl" TargetMode="External"/><Relationship Id="rId200" Type="http://schemas.openxmlformats.org/officeDocument/2006/relationships/hyperlink" Target="mailto:t.banassp15@gmail.com" TargetMode="External"/><Relationship Id="rId16" Type="http://schemas.openxmlformats.org/officeDocument/2006/relationships/hyperlink" Target="mailto:oswiata@kochanowice.pl" TargetMode="External"/><Relationship Id="rId221" Type="http://schemas.openxmlformats.org/officeDocument/2006/relationships/hyperlink" Target="mailto:anna.mainusz@umkuznia.pl" TargetMode="External"/><Relationship Id="rId242" Type="http://schemas.openxmlformats.org/officeDocument/2006/relationships/hyperlink" Target="mailto:sp2kamesznica@o2.pl" TargetMode="External"/><Relationship Id="rId37" Type="http://schemas.openxmlformats.org/officeDocument/2006/relationships/hyperlink" Target="mailto:katarzyna.jakubik@sp16.zory.pl" TargetMode="External"/><Relationship Id="rId58" Type="http://schemas.openxmlformats.org/officeDocument/2006/relationships/hyperlink" Target="mailto:awatroba@slemien.pl" TargetMode="External"/><Relationship Id="rId79" Type="http://schemas.openxmlformats.org/officeDocument/2006/relationships/hyperlink" Target="mailto:d.kus@sp6-pszczyna.pl" TargetMode="External"/><Relationship Id="rId102" Type="http://schemas.openxmlformats.org/officeDocument/2006/relationships/hyperlink" Target="mailto:t.babij@sp3.lubliniec.pl" TargetMode="External"/><Relationship Id="rId123" Type="http://schemas.openxmlformats.org/officeDocument/2006/relationships/hyperlink" Target="mailto:gabriela.ziemianska@um.jaworzno.pl" TargetMode="External"/><Relationship Id="rId144" Type="http://schemas.openxmlformats.org/officeDocument/2006/relationships/hyperlink" Target="mailto:wkazior@um.bytom.pl" TargetMode="External"/><Relationship Id="rId90" Type="http://schemas.openxmlformats.org/officeDocument/2006/relationships/hyperlink" Target="mailto:cichy.ilona@gmail.com" TargetMode="External"/><Relationship Id="rId165" Type="http://schemas.openxmlformats.org/officeDocument/2006/relationships/hyperlink" Target="mailto:sp13@sosnowiec.edu.pl" TargetMode="External"/><Relationship Id="rId186" Type="http://schemas.openxmlformats.org/officeDocument/2006/relationships/hyperlink" Target="mailto:dyrektor@zopowreczyca.pl" TargetMode="External"/><Relationship Id="rId211" Type="http://schemas.openxmlformats.org/officeDocument/2006/relationships/hyperlink" Target="mailto:gzopo@gzopo.a4.pl" TargetMode="External"/><Relationship Id="rId232" Type="http://schemas.openxmlformats.org/officeDocument/2006/relationships/hyperlink" Target="mailto:sweglewski@czestochowa.um.gov.pl" TargetMode="External"/><Relationship Id="rId27" Type="http://schemas.openxmlformats.org/officeDocument/2006/relationships/hyperlink" Target="mailto:mwaligora@jelesnia.pl" TargetMode="External"/><Relationship Id="rId48" Type="http://schemas.openxmlformats.org/officeDocument/2006/relationships/hyperlink" Target="mailto:ed@czerwionka-leszczyny.com.pl" TargetMode="External"/><Relationship Id="rId69" Type="http://schemas.openxmlformats.org/officeDocument/2006/relationships/hyperlink" Target="mailto:szkola@popow.edu.pl" TargetMode="External"/><Relationship Id="rId113" Type="http://schemas.openxmlformats.org/officeDocument/2006/relationships/hyperlink" Target="mailto:bogumileksosw@gmail.com" TargetMode="External"/><Relationship Id="rId134" Type="http://schemas.openxmlformats.org/officeDocument/2006/relationships/hyperlink" Target="mailto:edukacja.rybnik@um.rybnik.pl" TargetMode="External"/><Relationship Id="rId80" Type="http://schemas.openxmlformats.org/officeDocument/2006/relationships/hyperlink" Target="mailto:sprudoltowice@pze-pszczyna.pl" TargetMode="External"/><Relationship Id="rId155" Type="http://schemas.openxmlformats.org/officeDocument/2006/relationships/hyperlink" Target="mailto:j.kupiec@um.sosnowiec.pl" TargetMode="External"/><Relationship Id="rId176" Type="http://schemas.openxmlformats.org/officeDocument/2006/relationships/hyperlink" Target="mailto:bkobylnicka@um.zabrze.pl" TargetMode="External"/><Relationship Id="rId197" Type="http://schemas.openxmlformats.org/officeDocument/2006/relationships/hyperlink" Target="mailto:b.bula@um.tgory.pl" TargetMode="External"/><Relationship Id="rId201" Type="http://schemas.openxmlformats.org/officeDocument/2006/relationships/hyperlink" Target="mailto:sekretariat@sp8tg.pl" TargetMode="External"/><Relationship Id="rId222" Type="http://schemas.openxmlformats.org/officeDocument/2006/relationships/hyperlink" Target="mailto:szkolarudy@gmail.com" TargetMode="External"/><Relationship Id="rId243" Type="http://schemas.openxmlformats.org/officeDocument/2006/relationships/hyperlink" Target="mailto:urzad@um.bierun.pl" TargetMode="External"/><Relationship Id="rId17" Type="http://schemas.openxmlformats.org/officeDocument/2006/relationships/hyperlink" Target="mailto:zspkochcice@wp.pl" TargetMode="External"/><Relationship Id="rId38" Type="http://schemas.openxmlformats.org/officeDocument/2006/relationships/hyperlink" Target="mailto:cuw@kalety.pl" TargetMode="External"/><Relationship Id="rId59" Type="http://schemas.openxmlformats.org/officeDocument/2006/relationships/hyperlink" Target="mailto:gimslem@poczta.fm" TargetMode="External"/><Relationship Id="rId103" Type="http://schemas.openxmlformats.org/officeDocument/2006/relationships/hyperlink" Target="mailto:agata.najnigier@kamienicapolska.pl" TargetMode="External"/><Relationship Id="rId124" Type="http://schemas.openxmlformats.org/officeDocument/2006/relationships/hyperlink" Target="mailto:gabriela.ziemianska@um.jaworzno.pl" TargetMode="External"/><Relationship Id="rId70" Type="http://schemas.openxmlformats.org/officeDocument/2006/relationships/hyperlink" Target="mailto:gzsp_rebielice@op.pl" TargetMode="External"/><Relationship Id="rId91" Type="http://schemas.openxmlformats.org/officeDocument/2006/relationships/hyperlink" Target="mailto:fko@krzepice.pl" TargetMode="External"/><Relationship Id="rId145" Type="http://schemas.openxmlformats.org/officeDocument/2006/relationships/hyperlink" Target="mailto:sekretariat@sp9.bytom.pl" TargetMode="External"/><Relationship Id="rId166" Type="http://schemas.openxmlformats.org/officeDocument/2006/relationships/hyperlink" Target="mailto:a.malecka@szkola15.sosnowiec.pl" TargetMode="External"/><Relationship Id="rId187" Type="http://schemas.openxmlformats.org/officeDocument/2006/relationships/hyperlink" Target="mailto:dyrektor@zopowreczyca.pl" TargetMode="External"/><Relationship Id="rId1" Type="http://schemas.openxmlformats.org/officeDocument/2006/relationships/hyperlink" Target="mailto:a.kocon@rajcza.com.pl" TargetMode="External"/><Relationship Id="rId212" Type="http://schemas.openxmlformats.org/officeDocument/2006/relationships/hyperlink" Target="mailto:sekretariat@zsporzech.edu.pl" TargetMode="External"/><Relationship Id="rId233" Type="http://schemas.openxmlformats.org/officeDocument/2006/relationships/hyperlink" Target="mailto:sweglewski@czestochowa.um.gov.pl" TargetMode="External"/><Relationship Id="rId28" Type="http://schemas.openxmlformats.org/officeDocument/2006/relationships/hyperlink" Target="mailto:mwaligora@jelesnia.pl" TargetMode="External"/><Relationship Id="rId49" Type="http://schemas.openxmlformats.org/officeDocument/2006/relationships/hyperlink" Target="mailto:sp.szczejkowicedyr@wp.pl" TargetMode="External"/><Relationship Id="rId114" Type="http://schemas.openxmlformats.org/officeDocument/2006/relationships/hyperlink" Target="mailto:oswiata@gorzyce.pl" TargetMode="External"/><Relationship Id="rId60" Type="http://schemas.openxmlformats.org/officeDocument/2006/relationships/hyperlink" Target="mailto:n.lisak@jonatan.pl" TargetMode="External"/><Relationship Id="rId81" Type="http://schemas.openxmlformats.org/officeDocument/2006/relationships/hyperlink" Target="mailto:zsp_laka@pze-pszczyna.pl" TargetMode="External"/><Relationship Id="rId135" Type="http://schemas.openxmlformats.org/officeDocument/2006/relationships/hyperlink" Target="mailto:edukacja.rybnik@um.rybnik.pl" TargetMode="External"/><Relationship Id="rId156" Type="http://schemas.openxmlformats.org/officeDocument/2006/relationships/hyperlink" Target="mailto:j.kupiec@um.sosnowiec.pl" TargetMode="External"/><Relationship Id="rId177" Type="http://schemas.openxmlformats.org/officeDocument/2006/relationships/hyperlink" Target="mailto:bkobylnicka@um.zabrze.pl" TargetMode="External"/><Relationship Id="rId198" Type="http://schemas.openxmlformats.org/officeDocument/2006/relationships/hyperlink" Target="mailto:b.bula@um.tgory.pl" TargetMode="External"/><Relationship Id="rId202" Type="http://schemas.openxmlformats.org/officeDocument/2006/relationships/hyperlink" Target="mailto:szkzsp@wp.pl" TargetMode="External"/><Relationship Id="rId223" Type="http://schemas.openxmlformats.org/officeDocument/2006/relationships/hyperlink" Target="mailto:sekretarz@redziny.pl" TargetMode="External"/><Relationship Id="rId244" Type="http://schemas.openxmlformats.org/officeDocument/2006/relationships/hyperlink" Target="mailto:sekretariat@sp1.bieru&#324;.pl" TargetMode="External"/><Relationship Id="rId18" Type="http://schemas.openxmlformats.org/officeDocument/2006/relationships/hyperlink" Target="mailto:oswiata@pietrowicewielkie.com.pl" TargetMode="External"/><Relationship Id="rId39" Type="http://schemas.openxmlformats.org/officeDocument/2006/relationships/hyperlink" Target="mailto:zsip@kalety.pl" TargetMode="External"/><Relationship Id="rId50" Type="http://schemas.openxmlformats.org/officeDocument/2006/relationships/hyperlink" Target="mailto:jpolak@um.czeladz.pl" TargetMode="External"/><Relationship Id="rId104" Type="http://schemas.openxmlformats.org/officeDocument/2006/relationships/hyperlink" Target="mailto:sp2kp@poczta.onet.pl" TargetMode="External"/><Relationship Id="rId125" Type="http://schemas.openxmlformats.org/officeDocument/2006/relationships/hyperlink" Target="mailto:sekretariat@sp3jaworzno.edu.pl" TargetMode="External"/><Relationship Id="rId146" Type="http://schemas.openxmlformats.org/officeDocument/2006/relationships/hyperlink" Target="mailto:spnr16@wp.pl" TargetMode="External"/><Relationship Id="rId167" Type="http://schemas.openxmlformats.org/officeDocument/2006/relationships/hyperlink" Target="mailto:adudaspandel@gmail.com" TargetMode="External"/><Relationship Id="rId188" Type="http://schemas.openxmlformats.org/officeDocument/2006/relationships/hyperlink" Target="mailto:dyrektor@zopowreczyca.pl" TargetMode="External"/><Relationship Id="rId71" Type="http://schemas.openxmlformats.org/officeDocument/2006/relationships/hyperlink" Target="mailto:edukacja@piekary.pl" TargetMode="External"/><Relationship Id="rId92" Type="http://schemas.openxmlformats.org/officeDocument/2006/relationships/hyperlink" Target="mailto:spzajaczki2@gmail.com" TargetMode="External"/><Relationship Id="rId213" Type="http://schemas.openxmlformats.org/officeDocument/2006/relationships/hyperlink" Target="mailto:oswiata@wojkowice.pl" TargetMode="External"/><Relationship Id="rId234" Type="http://schemas.openxmlformats.org/officeDocument/2006/relationships/hyperlink" Target="mailto:sweglewski@czestochowa.um.gov.pl" TargetMode="External"/><Relationship Id="rId2" Type="http://schemas.openxmlformats.org/officeDocument/2006/relationships/hyperlink" Target="mailto:irena.bogdal@wp.pl" TargetMode="External"/><Relationship Id="rId29" Type="http://schemas.openxmlformats.org/officeDocument/2006/relationships/hyperlink" Target="mailto:sp1jel@op.pl" TargetMode="External"/><Relationship Id="rId40" Type="http://schemas.openxmlformats.org/officeDocument/2006/relationships/hyperlink" Target="mailto:a.rak@poczesna.pl" TargetMode="External"/><Relationship Id="rId115" Type="http://schemas.openxmlformats.org/officeDocument/2006/relationships/hyperlink" Target="mailto:spbluszczow@gorzyce.pl" TargetMode="External"/><Relationship Id="rId136" Type="http://schemas.openxmlformats.org/officeDocument/2006/relationships/hyperlink" Target="mailto:sp3rybnik@wp.pl" TargetMode="External"/><Relationship Id="rId157" Type="http://schemas.openxmlformats.org/officeDocument/2006/relationships/hyperlink" Target="mailto:j.kupiec@um.sosnowiec.pl" TargetMode="External"/><Relationship Id="rId178" Type="http://schemas.openxmlformats.org/officeDocument/2006/relationships/hyperlink" Target="mailto:bkobylnicka@um.zabrze.pl" TargetMode="External"/><Relationship Id="rId61" Type="http://schemas.openxmlformats.org/officeDocument/2006/relationships/hyperlink" Target="mailto:n.lisak@jonatan.pl" TargetMode="External"/><Relationship Id="rId82" Type="http://schemas.openxmlformats.org/officeDocument/2006/relationships/hyperlink" Target="mailto:zspstudzionka@pze-pszczyna.pl" TargetMode="External"/><Relationship Id="rId199" Type="http://schemas.openxmlformats.org/officeDocument/2006/relationships/hyperlink" Target="mailto:sp_9@interia.pl" TargetMode="External"/><Relationship Id="rId203" Type="http://schemas.openxmlformats.org/officeDocument/2006/relationships/hyperlink" Target="mailto:o.kowalik@brenna.org.pl" TargetMode="External"/><Relationship Id="rId19" Type="http://schemas.openxmlformats.org/officeDocument/2006/relationships/hyperlink" Target="mailto:zespolpietr@gmail.com" TargetMode="External"/><Relationship Id="rId224" Type="http://schemas.openxmlformats.org/officeDocument/2006/relationships/hyperlink" Target="mailto:sekretarz@redziny.pl" TargetMode="External"/><Relationship Id="rId245" Type="http://schemas.openxmlformats.org/officeDocument/2006/relationships/printerSettings" Target="../printerSettings/printerSettings2.bin"/><Relationship Id="rId30" Type="http://schemas.openxmlformats.org/officeDocument/2006/relationships/hyperlink" Target="mailto:gimn2@wp.pl" TargetMode="External"/><Relationship Id="rId105" Type="http://schemas.openxmlformats.org/officeDocument/2006/relationships/hyperlink" Target="mailto:zsp.mazancowice@op.pl" TargetMode="External"/><Relationship Id="rId126" Type="http://schemas.openxmlformats.org/officeDocument/2006/relationships/hyperlink" Target="mailto:dyrektor@sp13.jaworzno.edu.pl" TargetMode="External"/><Relationship Id="rId147" Type="http://schemas.openxmlformats.org/officeDocument/2006/relationships/hyperlink" Target="mailto:sp47bytom@wp.pl" TargetMode="External"/><Relationship Id="rId168" Type="http://schemas.openxmlformats.org/officeDocument/2006/relationships/hyperlink" Target="mailto:sp25@sosnowiec.edu.pl" TargetMode="External"/><Relationship Id="rId51" Type="http://schemas.openxmlformats.org/officeDocument/2006/relationships/hyperlink" Target="mailto:sp1@sp1.czeladz.pl" TargetMode="External"/><Relationship Id="rId72" Type="http://schemas.openxmlformats.org/officeDocument/2006/relationships/hyperlink" Target="mailto:msp9kierownik@interia.pl" TargetMode="External"/><Relationship Id="rId93" Type="http://schemas.openxmlformats.org/officeDocument/2006/relationships/hyperlink" Target="mailto:k.wiacek@ogrodzieniec.pl" TargetMode="External"/><Relationship Id="rId189" Type="http://schemas.openxmlformats.org/officeDocument/2006/relationships/hyperlink" Target="mailto:kuleje.dyrektor@gmail.com" TargetMode="External"/><Relationship Id="rId3" Type="http://schemas.openxmlformats.org/officeDocument/2006/relationships/hyperlink" Target="mailto:biuro@anglojezyczna.pl" TargetMode="External"/><Relationship Id="rId214" Type="http://schemas.openxmlformats.org/officeDocument/2006/relationships/hyperlink" Target="mailto:scottie79@interia.pl" TargetMode="External"/><Relationship Id="rId235" Type="http://schemas.openxmlformats.org/officeDocument/2006/relationships/hyperlink" Target="mailto:sp17@edukacja.czestochowa.pl" TargetMode="External"/><Relationship Id="rId116" Type="http://schemas.openxmlformats.org/officeDocument/2006/relationships/hyperlink" Target="mailto:oswiata2@powiat.bedzin.pl" TargetMode="External"/><Relationship Id="rId137" Type="http://schemas.openxmlformats.org/officeDocument/2006/relationships/hyperlink" Target="mailto:sp22@miastorybnik.pl" TargetMode="External"/><Relationship Id="rId158" Type="http://schemas.openxmlformats.org/officeDocument/2006/relationships/hyperlink" Target="mailto:j.kupiec@um.sosnowiec.pl" TargetMode="External"/><Relationship Id="rId20" Type="http://schemas.openxmlformats.org/officeDocument/2006/relationships/hyperlink" Target="mailto:ezks@imielin.pl" TargetMode="External"/><Relationship Id="rId41" Type="http://schemas.openxmlformats.org/officeDocument/2006/relationships/hyperlink" Target="mailto:spnierada@gmail.com" TargetMode="External"/><Relationship Id="rId62" Type="http://schemas.openxmlformats.org/officeDocument/2006/relationships/hyperlink" Target="mailto:n.lisak@jonatan.pl" TargetMode="External"/><Relationship Id="rId83" Type="http://schemas.openxmlformats.org/officeDocument/2006/relationships/hyperlink" Target="mailto:a.sobon@um.myslowice.pl" TargetMode="External"/><Relationship Id="rId179" Type="http://schemas.openxmlformats.org/officeDocument/2006/relationships/hyperlink" Target="mailto:dyrektor@zso14.zabrze.pl" TargetMode="External"/><Relationship Id="rId190" Type="http://schemas.openxmlformats.org/officeDocument/2006/relationships/hyperlink" Target="mailto:sptruskolasy2017@gmail.com" TargetMode="External"/><Relationship Id="rId204" Type="http://schemas.openxmlformats.org/officeDocument/2006/relationships/hyperlink" Target="mailto:monika.mendrek@sp1.brenna.org.pl" TargetMode="External"/><Relationship Id="rId225" Type="http://schemas.openxmlformats.org/officeDocument/2006/relationships/hyperlink" Target="mailto:adamjaruga@interia.pl" TargetMode="External"/><Relationship Id="rId246" Type="http://schemas.openxmlformats.org/officeDocument/2006/relationships/vmlDrawing" Target="../drawings/vmlDrawing2.vml"/><Relationship Id="rId106" Type="http://schemas.openxmlformats.org/officeDocument/2006/relationships/hyperlink" Target="mailto:apbijak@gmail.com" TargetMode="External"/><Relationship Id="rId127" Type="http://schemas.openxmlformats.org/officeDocument/2006/relationships/hyperlink" Target="mailto:mco@mco.tych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dyrektor@sp5.wisla.pl" TargetMode="External"/><Relationship Id="rId21" Type="http://schemas.openxmlformats.org/officeDocument/2006/relationships/hyperlink" Target="mailto:gzopo@marklowice.pl" TargetMode="External"/><Relationship Id="rId42" Type="http://schemas.openxmlformats.org/officeDocument/2006/relationships/hyperlink" Target="mailto:sekretariat@sp1.rybnik.pl" TargetMode="External"/><Relationship Id="rId47" Type="http://schemas.openxmlformats.org/officeDocument/2006/relationships/hyperlink" Target="mailto:sekretariat@sokrotoszowice.pl" TargetMode="External"/><Relationship Id="rId63" Type="http://schemas.openxmlformats.org/officeDocument/2006/relationships/hyperlink" Target="mailto:igawiorsp5zabrze@gmail.com" TargetMode="External"/><Relationship Id="rId68" Type="http://schemas.openxmlformats.org/officeDocument/2006/relationships/hyperlink" Target="mailto:edukacja@miastomyszkow.pl" TargetMode="External"/><Relationship Id="rId84" Type="http://schemas.openxmlformats.org/officeDocument/2006/relationships/hyperlink" Target="mailto:b.bula@um.tgory.pl" TargetMode="External"/><Relationship Id="rId89" Type="http://schemas.openxmlformats.org/officeDocument/2006/relationships/vmlDrawing" Target="../drawings/vmlDrawing3.vml"/><Relationship Id="rId16" Type="http://schemas.openxmlformats.org/officeDocument/2006/relationships/hyperlink" Target="mailto:dyrektor@spbelk.czerwionka-leszczyny.pl" TargetMode="External"/><Relationship Id="rId11" Type="http://schemas.openxmlformats.org/officeDocument/2006/relationships/hyperlink" Target="mailto:bialyzagiel@op.pl" TargetMode="External"/><Relationship Id="rId32" Type="http://schemas.openxmlformats.org/officeDocument/2006/relationships/hyperlink" Target="mailto:oswiata@rudziniec.pl" TargetMode="External"/><Relationship Id="rId37" Type="http://schemas.openxmlformats.org/officeDocument/2006/relationships/hyperlink" Target="mailto:zspgorzyce@gorzyce.pl" TargetMode="External"/><Relationship Id="rId53" Type="http://schemas.openxmlformats.org/officeDocument/2006/relationships/hyperlink" Target="mailto:agata.bogusz@katowice.eu" TargetMode="External"/><Relationship Id="rId58" Type="http://schemas.openxmlformats.org/officeDocument/2006/relationships/hyperlink" Target="mailto:bkobylnicka@um.zabrze.pl" TargetMode="External"/><Relationship Id="rId74" Type="http://schemas.openxmlformats.org/officeDocument/2006/relationships/hyperlink" Target="mailto:bkurylowicz.gzopo@zbroslawice.pl" TargetMode="External"/><Relationship Id="rId79" Type="http://schemas.openxmlformats.org/officeDocument/2006/relationships/hyperlink" Target="mailto:rso@milowka.com.pl" TargetMode="External"/><Relationship Id="rId5" Type="http://schemas.openxmlformats.org/officeDocument/2006/relationships/hyperlink" Target="mailto:r.ducin@poczta.onet.pl" TargetMode="External"/><Relationship Id="rId90" Type="http://schemas.openxmlformats.org/officeDocument/2006/relationships/comments" Target="../comments3.xml"/><Relationship Id="rId14" Type="http://schemas.openxmlformats.org/officeDocument/2006/relationships/hyperlink" Target="mailto:mariangalas@interia.pl" TargetMode="External"/><Relationship Id="rId22" Type="http://schemas.openxmlformats.org/officeDocument/2006/relationships/hyperlink" Target="mailto:halinawinkler@op.pl" TargetMode="External"/><Relationship Id="rId27" Type="http://schemas.openxmlformats.org/officeDocument/2006/relationships/hyperlink" Target="mailto:fko@krzepice.pl" TargetMode="External"/><Relationship Id="rId30" Type="http://schemas.openxmlformats.org/officeDocument/2006/relationships/hyperlink" Target="mailto:edukacja2@chybie.pl" TargetMode="External"/><Relationship Id="rId35" Type="http://schemas.openxmlformats.org/officeDocument/2006/relationships/hyperlink" Target="mailto:sprudno@gmail.com" TargetMode="External"/><Relationship Id="rId43" Type="http://schemas.openxmlformats.org/officeDocument/2006/relationships/hyperlink" Target="mailto:sp21rybnik@wp.pl" TargetMode="External"/><Relationship Id="rId48" Type="http://schemas.openxmlformats.org/officeDocument/2006/relationships/hyperlink" Target="mailto:sekretarz@przyrow.pl" TargetMode="External"/><Relationship Id="rId56" Type="http://schemas.openxmlformats.org/officeDocument/2006/relationships/hyperlink" Target="mailto:bkobylnicka@um.zabrze.pl" TargetMode="External"/><Relationship Id="rId64" Type="http://schemas.openxmlformats.org/officeDocument/2006/relationships/hyperlink" Target="mailto:sekretariat@sp43.zabrze.pl" TargetMode="External"/><Relationship Id="rId69" Type="http://schemas.openxmlformats.org/officeDocument/2006/relationships/hyperlink" Target="mailto:zspmyszkownr3@o2.pl" TargetMode="External"/><Relationship Id="rId77" Type="http://schemas.openxmlformats.org/officeDocument/2006/relationships/hyperlink" Target="mailto:spprzechlebie@poczta.onet.pl" TargetMode="External"/><Relationship Id="rId8" Type="http://schemas.openxmlformats.org/officeDocument/2006/relationships/hyperlink" Target="mailto:bernadeta.janoszka@sp3.mikolow.eu" TargetMode="External"/><Relationship Id="rId51" Type="http://schemas.openxmlformats.org/officeDocument/2006/relationships/hyperlink" Target="mailto:zspmiedzno@gmail.com" TargetMode="External"/><Relationship Id="rId72" Type="http://schemas.openxmlformats.org/officeDocument/2006/relationships/hyperlink" Target="mailto:gzopo@gaszowice.pl" TargetMode="External"/><Relationship Id="rId80" Type="http://schemas.openxmlformats.org/officeDocument/2006/relationships/hyperlink" Target="mailto:sp.milowka@wp.pl" TargetMode="External"/><Relationship Id="rId85" Type="http://schemas.openxmlformats.org/officeDocument/2006/relationships/hyperlink" Target="mailto:dziesiatka@wp.pl" TargetMode="External"/><Relationship Id="rId3" Type="http://schemas.openxmlformats.org/officeDocument/2006/relationships/hyperlink" Target="mailto:mwaligora@jelesnia.pl" TargetMode="External"/><Relationship Id="rId12" Type="http://schemas.openxmlformats.org/officeDocument/2006/relationships/hyperlink" Target="mailto:sp20bb@poczta.fm" TargetMode="External"/><Relationship Id="rId17" Type="http://schemas.openxmlformats.org/officeDocument/2006/relationships/hyperlink" Target="mailto:m_orlikowska@um.siemianowice.pl" TargetMode="External"/><Relationship Id="rId25" Type="http://schemas.openxmlformats.org/officeDocument/2006/relationships/hyperlink" Target="mailto:mzeas@um.wisla.pl" TargetMode="External"/><Relationship Id="rId33" Type="http://schemas.openxmlformats.org/officeDocument/2006/relationships/hyperlink" Target="mailto:oswiata@rudziniec.pl" TargetMode="External"/><Relationship Id="rId38" Type="http://schemas.openxmlformats.org/officeDocument/2006/relationships/hyperlink" Target="mailto:gabriela.ziemianska@um.jaworzno.pl" TargetMode="External"/><Relationship Id="rId46" Type="http://schemas.openxmlformats.org/officeDocument/2006/relationships/hyperlink" Target="mailto:katarzyna.kubica@godow.pl" TargetMode="External"/><Relationship Id="rId59" Type="http://schemas.openxmlformats.org/officeDocument/2006/relationships/hyperlink" Target="mailto:bkobylnicka@um.zabrze.pl" TargetMode="External"/><Relationship Id="rId67" Type="http://schemas.openxmlformats.org/officeDocument/2006/relationships/hyperlink" Target="mailto:edukacja@miastomyszkow.pl" TargetMode="External"/><Relationship Id="rId20" Type="http://schemas.openxmlformats.org/officeDocument/2006/relationships/hyperlink" Target="mailto:zspcwiklice@pze-pszczyna.pl" TargetMode="External"/><Relationship Id="rId41" Type="http://schemas.openxmlformats.org/officeDocument/2006/relationships/hyperlink" Target="mailto:edukacja.rybnik@um.rybnik.pl" TargetMode="External"/><Relationship Id="rId54" Type="http://schemas.openxmlformats.org/officeDocument/2006/relationships/hyperlink" Target="mailto:sp18@zsp1Katowice.dlaedu.pl" TargetMode="External"/><Relationship Id="rId62" Type="http://schemas.openxmlformats.org/officeDocument/2006/relationships/hyperlink" Target="mailto:j.ponikwia@sp3.zabrze.pl" TargetMode="External"/><Relationship Id="rId70" Type="http://schemas.openxmlformats.org/officeDocument/2006/relationships/hyperlink" Target="mailto:nauka4@interia.pl" TargetMode="External"/><Relationship Id="rId75" Type="http://schemas.openxmlformats.org/officeDocument/2006/relationships/hyperlink" Target="mailto:bkurylowicz.gzopo@zbroslawice.pl" TargetMode="External"/><Relationship Id="rId83" Type="http://schemas.openxmlformats.org/officeDocument/2006/relationships/hyperlink" Target="mailto:mirekszweda@vp.pl" TargetMode="External"/><Relationship Id="rId88" Type="http://schemas.openxmlformats.org/officeDocument/2006/relationships/printerSettings" Target="../printerSettings/printerSettings3.bin"/><Relationship Id="rId1" Type="http://schemas.openxmlformats.org/officeDocument/2006/relationships/hyperlink" Target="mailto:oswiata@kochanowice.pl" TargetMode="External"/><Relationship Id="rId6" Type="http://schemas.openxmlformats.org/officeDocument/2006/relationships/hyperlink" Target="mailto:zs7przyborow@poczta.onet.pl" TargetMode="External"/><Relationship Id="rId15" Type="http://schemas.openxmlformats.org/officeDocument/2006/relationships/hyperlink" Target="mailto:ed@czerwionka-leszczyny.com.pl" TargetMode="External"/><Relationship Id="rId23" Type="http://schemas.openxmlformats.org/officeDocument/2006/relationships/hyperlink" Target="mailto:um@swietochlowice.pl" TargetMode="External"/><Relationship Id="rId28" Type="http://schemas.openxmlformats.org/officeDocument/2006/relationships/hyperlink" Target="mailto:spkrzepice@poczta.onet.pl" TargetMode="External"/><Relationship Id="rId36" Type="http://schemas.openxmlformats.org/officeDocument/2006/relationships/hyperlink" Target="mailto:oswiata@gorzyce.pl" TargetMode="External"/><Relationship Id="rId49" Type="http://schemas.openxmlformats.org/officeDocument/2006/relationships/hyperlink" Target="mailto:gimnazjum@przyrow.pl" TargetMode="External"/><Relationship Id="rId57" Type="http://schemas.openxmlformats.org/officeDocument/2006/relationships/hyperlink" Target="mailto:bkobylnicka@um.zabrze.pl" TargetMode="External"/><Relationship Id="rId10" Type="http://schemas.openxmlformats.org/officeDocument/2006/relationships/hyperlink" Target="mailto:monika.sendera@um.bielsko-biala.pl" TargetMode="External"/><Relationship Id="rId31" Type="http://schemas.openxmlformats.org/officeDocument/2006/relationships/hyperlink" Target="mailto:sp2.dyrekcja@chybie.pl" TargetMode="External"/><Relationship Id="rId44" Type="http://schemas.openxmlformats.org/officeDocument/2006/relationships/hyperlink" Target="mailto:ed@um.gliwice.pl" TargetMode="External"/><Relationship Id="rId52" Type="http://schemas.openxmlformats.org/officeDocument/2006/relationships/hyperlink" Target="mailto:agata.bogusz@katowice.eu" TargetMode="External"/><Relationship Id="rId60" Type="http://schemas.openxmlformats.org/officeDocument/2006/relationships/hyperlink" Target="mailto:bkobylnicka@um.zabrze.pl" TargetMode="External"/><Relationship Id="rId65" Type="http://schemas.openxmlformats.org/officeDocument/2006/relationships/hyperlink" Target="mailto:sekretariat@sp7.zabrz3e.pl" TargetMode="External"/><Relationship Id="rId73" Type="http://schemas.openxmlformats.org/officeDocument/2006/relationships/hyperlink" Target="mailto:spczernica@gaszowice.pl" TargetMode="External"/><Relationship Id="rId78" Type="http://schemas.openxmlformats.org/officeDocument/2006/relationships/hyperlink" Target="mailto:rso@milowka.com.pl" TargetMode="External"/><Relationship Id="rId81" Type="http://schemas.openxmlformats.org/officeDocument/2006/relationships/hyperlink" Target="mailto:sp1kamesznica@o2.pl" TargetMode="External"/><Relationship Id="rId86" Type="http://schemas.openxmlformats.org/officeDocument/2006/relationships/hyperlink" Target="mailto:bkurylowicz.gzopo@zbroslawice.pl" TargetMode="External"/><Relationship Id="rId4" Type="http://schemas.openxmlformats.org/officeDocument/2006/relationships/hyperlink" Target="mailto:mwaligora@jelesnia.pl" TargetMode="External"/><Relationship Id="rId9" Type="http://schemas.openxmlformats.org/officeDocument/2006/relationships/hyperlink" Target="mailto:monika.sendera@um.bielsko-biala.pl" TargetMode="External"/><Relationship Id="rId13" Type="http://schemas.openxmlformats.org/officeDocument/2006/relationships/hyperlink" Target="mailto:balicka@pijarzy.pl" TargetMode="External"/><Relationship Id="rId18" Type="http://schemas.openxmlformats.org/officeDocument/2006/relationships/hyperlink" Target="mailto:sp3@sp3siemianowice.pl" TargetMode="External"/><Relationship Id="rId39" Type="http://schemas.openxmlformats.org/officeDocument/2006/relationships/hyperlink" Target="mailto:rafal.sobol@zs3.jaworzno.edu.pl" TargetMode="External"/><Relationship Id="rId34" Type="http://schemas.openxmlformats.org/officeDocument/2006/relationships/hyperlink" Target="mailto:sekretariat@spbojszow.dlaedu.pl" TargetMode="External"/><Relationship Id="rId50" Type="http://schemas.openxmlformats.org/officeDocument/2006/relationships/hyperlink" Target="mailto:m.morawiec@miedzno.pl" TargetMode="External"/><Relationship Id="rId55" Type="http://schemas.openxmlformats.org/officeDocument/2006/relationships/hyperlink" Target="mailto:mmichalik.sps39@gmail.com" TargetMode="External"/><Relationship Id="rId76" Type="http://schemas.openxmlformats.org/officeDocument/2006/relationships/hyperlink" Target="mailto:szziemiecice@interia.pl" TargetMode="External"/><Relationship Id="rId7" Type="http://schemas.openxmlformats.org/officeDocument/2006/relationships/hyperlink" Target="mailto:ewa.glowania@mikolow.eu" TargetMode="External"/><Relationship Id="rId71" Type="http://schemas.openxmlformats.org/officeDocument/2006/relationships/hyperlink" Target="mailto:gim2myszkow@poczta.fm" TargetMode="External"/><Relationship Id="rId2" Type="http://schemas.openxmlformats.org/officeDocument/2006/relationships/hyperlink" Target="mailto:gimlubecko@op.pl" TargetMode="External"/><Relationship Id="rId29" Type="http://schemas.openxmlformats.org/officeDocument/2006/relationships/hyperlink" Target="mailto:zspj@jasienica.pl" TargetMode="External"/><Relationship Id="rId24" Type="http://schemas.openxmlformats.org/officeDocument/2006/relationships/hyperlink" Target="mailto:sp2swiet@interia.pl" TargetMode="External"/><Relationship Id="rId40" Type="http://schemas.openxmlformats.org/officeDocument/2006/relationships/hyperlink" Target="mailto:edukacja.rybnik@um.rybnik.pl" TargetMode="External"/><Relationship Id="rId45" Type="http://schemas.openxmlformats.org/officeDocument/2006/relationships/hyperlink" Target="mailto:sekretariat@zsp10.gliwice.pl" TargetMode="External"/><Relationship Id="rId66" Type="http://schemas.openxmlformats.org/officeDocument/2006/relationships/hyperlink" Target="mailto:edukacja@miastomyszkow.pl" TargetMode="External"/><Relationship Id="rId87" Type="http://schemas.openxmlformats.org/officeDocument/2006/relationships/hyperlink" Target="mailto:spkopienice@wp.pl" TargetMode="External"/><Relationship Id="rId61" Type="http://schemas.openxmlformats.org/officeDocument/2006/relationships/hyperlink" Target="mailto:sekretariat@sp22.zabrze.pl" TargetMode="External"/><Relationship Id="rId82" Type="http://schemas.openxmlformats.org/officeDocument/2006/relationships/hyperlink" Target="mailto:mzeas@um.wisla.pl" TargetMode="External"/><Relationship Id="rId19" Type="http://schemas.openxmlformats.org/officeDocument/2006/relationships/hyperlink" Target="mailto:ibak@pszczyna.p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ksiegowoscgzopo@lyski.pl" TargetMode="External"/><Relationship Id="rId21" Type="http://schemas.openxmlformats.org/officeDocument/2006/relationships/hyperlink" Target="mailto:monika.sendera@um.bielsko-biala.pl" TargetMode="External"/><Relationship Id="rId63" Type="http://schemas.openxmlformats.org/officeDocument/2006/relationships/hyperlink" Target="mailto:sp5@sp5.czeladz.pl" TargetMode="External"/><Relationship Id="rId159" Type="http://schemas.openxmlformats.org/officeDocument/2006/relationships/hyperlink" Target="mailto:w.golik@istebna.eu" TargetMode="External"/><Relationship Id="rId170" Type="http://schemas.openxmlformats.org/officeDocument/2006/relationships/hyperlink" Target="mailto:ajurgielewicz@soward.eu" TargetMode="External"/><Relationship Id="rId226" Type="http://schemas.openxmlformats.org/officeDocument/2006/relationships/hyperlink" Target="mailto:sprzybylska@sp12chorzow.pl" TargetMode="External"/><Relationship Id="rId268" Type="http://schemas.openxmlformats.org/officeDocument/2006/relationships/hyperlink" Target="mailto:lenczyks@katolickasp.pl" TargetMode="External"/><Relationship Id="rId11" Type="http://schemas.openxmlformats.org/officeDocument/2006/relationships/hyperlink" Target="mailto:ed@czerwionka-leszczyny.com.pl" TargetMode="External"/><Relationship Id="rId32" Type="http://schemas.openxmlformats.org/officeDocument/2006/relationships/hyperlink" Target="mailto:ksiegowosc@zsp.jejkowice.pl" TargetMode="External"/><Relationship Id="rId53" Type="http://schemas.openxmlformats.org/officeDocument/2006/relationships/hyperlink" Target="mailto:karolinat-m@wp.pl" TargetMode="External"/><Relationship Id="rId74" Type="http://schemas.openxmlformats.org/officeDocument/2006/relationships/hyperlink" Target="mailto:we@lubliniec-starostwo.gov.pl" TargetMode="External"/><Relationship Id="rId128" Type="http://schemas.openxmlformats.org/officeDocument/2006/relationships/hyperlink" Target="mailto:jaroslaw.swatek@op.pl" TargetMode="External"/><Relationship Id="rId149" Type="http://schemas.openxmlformats.org/officeDocument/2006/relationships/hyperlink" Target="mailto:sekretariat@zsp4-raciborz.pl" TargetMode="External"/><Relationship Id="rId5" Type="http://schemas.openxmlformats.org/officeDocument/2006/relationships/hyperlink" Target="mailto:ed@czerwionka-leszczyny.com.pl" TargetMode="External"/><Relationship Id="rId95" Type="http://schemas.openxmlformats.org/officeDocument/2006/relationships/hyperlink" Target="mailto:sekretariat@spkobiernice.pl" TargetMode="External"/><Relationship Id="rId160" Type="http://schemas.openxmlformats.org/officeDocument/2006/relationships/hyperlink" Target="mailto:zespolmied@interia.pl" TargetMode="External"/><Relationship Id="rId181" Type="http://schemas.openxmlformats.org/officeDocument/2006/relationships/hyperlink" Target="mailto:sekretarz@redziny.pl" TargetMode="External"/><Relationship Id="rId216" Type="http://schemas.openxmlformats.org/officeDocument/2006/relationships/hyperlink" Target="mailto:dyrektor@sp1.zabrze.pl" TargetMode="External"/><Relationship Id="rId237" Type="http://schemas.openxmlformats.org/officeDocument/2006/relationships/hyperlink" Target="mailto:agata.bogusz@katowice.eu" TargetMode="External"/><Relationship Id="rId258" Type="http://schemas.openxmlformats.org/officeDocument/2006/relationships/hyperlink" Target="mailto:gabriela.ziemianska@um.jaworzno.pl" TargetMode="External"/><Relationship Id="rId22" Type="http://schemas.openxmlformats.org/officeDocument/2006/relationships/hyperlink" Target="mailto:mos@cuw.bielsko-biala.pl" TargetMode="External"/><Relationship Id="rId43" Type="http://schemas.openxmlformats.org/officeDocument/2006/relationships/hyperlink" Target="mailto:sphoryzont@gmail.com" TargetMode="External"/><Relationship Id="rId64" Type="http://schemas.openxmlformats.org/officeDocument/2006/relationships/hyperlink" Target="mailto:sfilipczyk@siewierz.pl" TargetMode="External"/><Relationship Id="rId118" Type="http://schemas.openxmlformats.org/officeDocument/2006/relationships/hyperlink" Target="mailto:k.kalinowska@sp1leszczyny.pl" TargetMode="External"/><Relationship Id="rId139" Type="http://schemas.openxmlformats.org/officeDocument/2006/relationships/hyperlink" Target="mailto:kmanka@dg.pl" TargetMode="External"/><Relationship Id="rId85" Type="http://schemas.openxmlformats.org/officeDocument/2006/relationships/hyperlink" Target="mailto:joanna.krasek@kornowac.pl" TargetMode="External"/><Relationship Id="rId150" Type="http://schemas.openxmlformats.org/officeDocument/2006/relationships/hyperlink" Target="mailto:ed7@um.raciborz.pl" TargetMode="External"/><Relationship Id="rId171" Type="http://schemas.openxmlformats.org/officeDocument/2006/relationships/hyperlink" Target="mailto:ajurgielewicz@soward.eu" TargetMode="External"/><Relationship Id="rId192" Type="http://schemas.openxmlformats.org/officeDocument/2006/relationships/hyperlink" Target="mailto:pzsspszczyna@poczta.onet.pl" TargetMode="External"/><Relationship Id="rId206" Type="http://schemas.openxmlformats.org/officeDocument/2006/relationships/hyperlink" Target="mailto:sylwiajanuary@wp.pl" TargetMode="External"/><Relationship Id="rId227" Type="http://schemas.openxmlformats.org/officeDocument/2006/relationships/hyperlink" Target="mailto:sekretariat@sp10.pl" TargetMode="External"/><Relationship Id="rId248" Type="http://schemas.openxmlformats.org/officeDocument/2006/relationships/hyperlink" Target="mailto:sp32bytom@gmail.com" TargetMode="External"/><Relationship Id="rId269" Type="http://schemas.openxmlformats.org/officeDocument/2006/relationships/hyperlink" Target="mailto:sekretariat@katolickasp.pl" TargetMode="External"/><Relationship Id="rId12" Type="http://schemas.openxmlformats.org/officeDocument/2006/relationships/hyperlink" Target="mailto:m.hanak@spprzegedza.pl" TargetMode="External"/><Relationship Id="rId33" Type="http://schemas.openxmlformats.org/officeDocument/2006/relationships/hyperlink" Target="mailto:uggilowice@gilowice.pl" TargetMode="External"/><Relationship Id="rId108" Type="http://schemas.openxmlformats.org/officeDocument/2006/relationships/hyperlink" Target="mailto:biurommsport@gmail.com" TargetMode="External"/><Relationship Id="rId129" Type="http://schemas.openxmlformats.org/officeDocument/2006/relationships/hyperlink" Target="mailto:jaroslaw.swatek@op.pl" TargetMode="External"/><Relationship Id="rId54" Type="http://schemas.openxmlformats.org/officeDocument/2006/relationships/hyperlink" Target="mailto:oswiata@rudziniec.pl" TargetMode="External"/><Relationship Id="rId75" Type="http://schemas.openxmlformats.org/officeDocument/2006/relationships/hyperlink" Target="mailto:ir@goleszow.pl" TargetMode="External"/><Relationship Id="rId96" Type="http://schemas.openxmlformats.org/officeDocument/2006/relationships/hyperlink" Target="mailto:bozena.bruchmuller@cuw.lubliniec.pl" TargetMode="External"/><Relationship Id="rId140" Type="http://schemas.openxmlformats.org/officeDocument/2006/relationships/hyperlink" Target="mailto:kmanka@dg.pl" TargetMode="External"/><Relationship Id="rId161" Type="http://schemas.openxmlformats.org/officeDocument/2006/relationships/hyperlink" Target="mailto:bkurylowicz.gzopo@zbroslawice.pl" TargetMode="External"/><Relationship Id="rId182" Type="http://schemas.openxmlformats.org/officeDocument/2006/relationships/hyperlink" Target="mailto:morlowskaprzybyla@ornontowice.pl" TargetMode="External"/><Relationship Id="rId217" Type="http://schemas.openxmlformats.org/officeDocument/2006/relationships/hyperlink" Target="mailto:dyrektor@sp36.zabrze.pl" TargetMode="External"/><Relationship Id="rId6" Type="http://schemas.openxmlformats.org/officeDocument/2006/relationships/hyperlink" Target="mailto:dyrektor@spstanowice.czerwionka-leszczyny.pl" TargetMode="External"/><Relationship Id="rId238" Type="http://schemas.openxmlformats.org/officeDocument/2006/relationships/hyperlink" Target="mailto:gimzar@op.pl" TargetMode="External"/><Relationship Id="rId259" Type="http://schemas.openxmlformats.org/officeDocument/2006/relationships/hyperlink" Target="mailto:gabriela.ziemianska@um.jaworzno.pl" TargetMode="External"/><Relationship Id="rId23" Type="http://schemas.openxmlformats.org/officeDocument/2006/relationships/hyperlink" Target="mailto:m.gonera@dabrowazielona.pl" TargetMode="External"/><Relationship Id="rId119" Type="http://schemas.openxmlformats.org/officeDocument/2006/relationships/hyperlink" Target="mailto:zsp.adamowice@lyski.pl" TargetMode="External"/><Relationship Id="rId270" Type="http://schemas.openxmlformats.org/officeDocument/2006/relationships/printerSettings" Target="../printerSettings/printerSettings4.bin"/><Relationship Id="rId44" Type="http://schemas.openxmlformats.org/officeDocument/2006/relationships/hyperlink" Target="mailto:sp.siemoszyce@elementarz.edu.pl" TargetMode="External"/><Relationship Id="rId65" Type="http://schemas.openxmlformats.org/officeDocument/2006/relationships/hyperlink" Target="mailto:waliczek@zoiw.miedzna.pl" TargetMode="External"/><Relationship Id="rId86" Type="http://schemas.openxmlformats.org/officeDocument/2006/relationships/hyperlink" Target="mailto:szkola.kobyla@kornowac.pl" TargetMode="External"/><Relationship Id="rId130" Type="http://schemas.openxmlformats.org/officeDocument/2006/relationships/hyperlink" Target="mailto:szkola.tenis@op.pl" TargetMode="External"/><Relationship Id="rId151" Type="http://schemas.openxmlformats.org/officeDocument/2006/relationships/hyperlink" Target="mailto:ed7@um.raciborz.pl" TargetMode="External"/><Relationship Id="rId172" Type="http://schemas.openxmlformats.org/officeDocument/2006/relationships/hyperlink" Target="mailto:szkola@naukowawyspa.pl" TargetMode="External"/><Relationship Id="rId193" Type="http://schemas.openxmlformats.org/officeDocument/2006/relationships/hyperlink" Target="mailto:fundusze@powiat.pszczyna.pl" TargetMode="External"/><Relationship Id="rId207" Type="http://schemas.openxmlformats.org/officeDocument/2006/relationships/hyperlink" Target="mailto:fundacjadlaasa@gmail.com" TargetMode="External"/><Relationship Id="rId228" Type="http://schemas.openxmlformats.org/officeDocument/2006/relationships/hyperlink" Target="mailto:sp1rwicher@poczta.onet.pl" TargetMode="External"/><Relationship Id="rId249" Type="http://schemas.openxmlformats.org/officeDocument/2006/relationships/hyperlink" Target="mailto:kamilamaczkasp5@gmail.com" TargetMode="External"/><Relationship Id="rId13" Type="http://schemas.openxmlformats.org/officeDocument/2006/relationships/hyperlink" Target="mailto:annawawrzynczak@gmina-starcza.pl" TargetMode="External"/><Relationship Id="rId109" Type="http://schemas.openxmlformats.org/officeDocument/2006/relationships/hyperlink" Target="mailto:gm-twardorzeczka@oswiata.org.pl" TargetMode="External"/><Relationship Id="rId260" Type="http://schemas.openxmlformats.org/officeDocument/2006/relationships/hyperlink" Target="mailto:aneta.szczesny@gmail.com" TargetMode="External"/><Relationship Id="rId34" Type="http://schemas.openxmlformats.org/officeDocument/2006/relationships/hyperlink" Target="mailto:asatlawa@poczta.onet.pl" TargetMode="External"/><Relationship Id="rId55" Type="http://schemas.openxmlformats.org/officeDocument/2006/relationships/hyperlink" Target="mailto:dyrektor@poniszowice.dlaedu.pl" TargetMode="External"/><Relationship Id="rId76" Type="http://schemas.openxmlformats.org/officeDocument/2006/relationships/hyperlink" Target="mailto:martyna@soswlubliniec.pl" TargetMode="External"/><Relationship Id="rId97" Type="http://schemas.openxmlformats.org/officeDocument/2006/relationships/hyperlink" Target="mailto:oswiata@rudziniec.pl" TargetMode="External"/><Relationship Id="rId120" Type="http://schemas.openxmlformats.org/officeDocument/2006/relationships/hyperlink" Target="mailto:ed@czerwionka-leszczyny.com.pl" TargetMode="External"/><Relationship Id="rId141" Type="http://schemas.openxmlformats.org/officeDocument/2006/relationships/hyperlink" Target="mailto:kmanka@dg.pl" TargetMode="External"/><Relationship Id="rId7" Type="http://schemas.openxmlformats.org/officeDocument/2006/relationships/hyperlink" Target="mailto:ibala@bestwina.pl" TargetMode="External"/><Relationship Id="rId162" Type="http://schemas.openxmlformats.org/officeDocument/2006/relationships/hyperlink" Target="mailto:pspcisie46@gmail.com" TargetMode="External"/><Relationship Id="rId183" Type="http://schemas.openxmlformats.org/officeDocument/2006/relationships/hyperlink" Target="mailto:ug@ornontowice.pl" TargetMode="External"/><Relationship Id="rId218" Type="http://schemas.openxmlformats.org/officeDocument/2006/relationships/hyperlink" Target="mailto:bkobylnicka@um.zabrze.pl" TargetMode="External"/><Relationship Id="rId239" Type="http://schemas.openxmlformats.org/officeDocument/2006/relationships/hyperlink" Target="mailto:a.korbel@gzo.com.pl" TargetMode="External"/><Relationship Id="rId250" Type="http://schemas.openxmlformats.org/officeDocument/2006/relationships/hyperlink" Target="mailto:wkazior@um.bytom.pl" TargetMode="External"/><Relationship Id="rId271" Type="http://schemas.openxmlformats.org/officeDocument/2006/relationships/vmlDrawing" Target="../drawings/vmlDrawing4.vml"/><Relationship Id="rId24" Type="http://schemas.openxmlformats.org/officeDocument/2006/relationships/hyperlink" Target="mailto:k.galkowska@kruszyna.pl" TargetMode="External"/><Relationship Id="rId45" Type="http://schemas.openxmlformats.org/officeDocument/2006/relationships/hyperlink" Target="mailto:jacobs26@interia.pl" TargetMode="External"/><Relationship Id="rId66" Type="http://schemas.openxmlformats.org/officeDocument/2006/relationships/hyperlink" Target="mailto:ose@zebrzydowice.pl" TargetMode="External"/><Relationship Id="rId87" Type="http://schemas.openxmlformats.org/officeDocument/2006/relationships/hyperlink" Target="mailto:spelf.wesolowski@gmail.com" TargetMode="External"/><Relationship Id="rId110" Type="http://schemas.openxmlformats.org/officeDocument/2006/relationships/hyperlink" Target="mailto:ir@goleszow.pl" TargetMode="External"/><Relationship Id="rId131" Type="http://schemas.openxmlformats.org/officeDocument/2006/relationships/hyperlink" Target="mailto:szkola.tenis@op.pl" TargetMode="External"/><Relationship Id="rId152" Type="http://schemas.openxmlformats.org/officeDocument/2006/relationships/hyperlink" Target="mailto:ed7@um.raciborz.pl" TargetMode="External"/><Relationship Id="rId173" Type="http://schemas.openxmlformats.org/officeDocument/2006/relationships/hyperlink" Target="mailto:szkola@naukowawyspa.pl" TargetMode="External"/><Relationship Id="rId194" Type="http://schemas.openxmlformats.org/officeDocument/2006/relationships/hyperlink" Target="mailto:sekretariat@zamkowaszkola.pl" TargetMode="External"/><Relationship Id="rId208" Type="http://schemas.openxmlformats.org/officeDocument/2006/relationships/hyperlink" Target="mailto:zspdobieszowice@bobrowniki.pl" TargetMode="External"/><Relationship Id="rId229" Type="http://schemas.openxmlformats.org/officeDocument/2006/relationships/hyperlink" Target="mailto:wydor_h@chorzow.eu" TargetMode="External"/><Relationship Id="rId240" Type="http://schemas.openxmlformats.org/officeDocument/2006/relationships/hyperlink" Target="mailto:szkola@rybarzowice.pl" TargetMode="External"/><Relationship Id="rId261" Type="http://schemas.openxmlformats.org/officeDocument/2006/relationships/hyperlink" Target="mailto:szkola@sp1goczalkowice.pl" TargetMode="External"/><Relationship Id="rId14" Type="http://schemas.openxmlformats.org/officeDocument/2006/relationships/hyperlink" Target="mailto:oswiata@rudziniec.pl" TargetMode="External"/><Relationship Id="rId35" Type="http://schemas.openxmlformats.org/officeDocument/2006/relationships/hyperlink" Target="mailto:a.sobon@um.myslowice.pl" TargetMode="External"/><Relationship Id="rId56" Type="http://schemas.openxmlformats.org/officeDocument/2006/relationships/hyperlink" Target="mailto:jpolak@um.czeladz.pl" TargetMode="External"/><Relationship Id="rId77" Type="http://schemas.openxmlformats.org/officeDocument/2006/relationships/hyperlink" Target="mailto:k.bogdal@oswiata.goleszow.info.pl" TargetMode="External"/><Relationship Id="rId100" Type="http://schemas.openxmlformats.org/officeDocument/2006/relationships/hyperlink" Target="mailto:sp2.lubliniec@wp.eu" TargetMode="External"/><Relationship Id="rId8" Type="http://schemas.openxmlformats.org/officeDocument/2006/relationships/hyperlink" Target="mailto:anienas@interia.pl" TargetMode="External"/><Relationship Id="rId98" Type="http://schemas.openxmlformats.org/officeDocument/2006/relationships/hyperlink" Target="mailto:krystyna.kubczyk@mikolow.starostwo.gov.pl" TargetMode="External"/><Relationship Id="rId121" Type="http://schemas.openxmlformats.org/officeDocument/2006/relationships/hyperlink" Target="mailto:dyrektor@sp8.czerwionka-leszczyny.pl" TargetMode="External"/><Relationship Id="rId142" Type="http://schemas.openxmlformats.org/officeDocument/2006/relationships/hyperlink" Target="mailto:kmanka@dg.pl" TargetMode="External"/><Relationship Id="rId163" Type="http://schemas.openxmlformats.org/officeDocument/2006/relationships/hyperlink" Target="mailto:pspcisie46@gmail.com" TargetMode="External"/><Relationship Id="rId184" Type="http://schemas.openxmlformats.org/officeDocument/2006/relationships/hyperlink" Target="mailto:michal.czok@spsk.edu.pl" TargetMode="External"/><Relationship Id="rId219" Type="http://schemas.openxmlformats.org/officeDocument/2006/relationships/hyperlink" Target="mailto:bkobylnicka@um.zabrze.pl" TargetMode="External"/><Relationship Id="rId230" Type="http://schemas.openxmlformats.org/officeDocument/2006/relationships/hyperlink" Target="mailto:wydor_h@chorzow.eu" TargetMode="External"/><Relationship Id="rId251" Type="http://schemas.openxmlformats.org/officeDocument/2006/relationships/hyperlink" Target="mailto:wkazior@um.bytom.pl" TargetMode="External"/><Relationship Id="rId25" Type="http://schemas.openxmlformats.org/officeDocument/2006/relationships/hyperlink" Target="mailto:sp@dabrowazielona.pl" TargetMode="External"/><Relationship Id="rId46" Type="http://schemas.openxmlformats.org/officeDocument/2006/relationships/hyperlink" Target="mailto:witoldsporysz@gmail.com" TargetMode="External"/><Relationship Id="rId67" Type="http://schemas.openxmlformats.org/officeDocument/2006/relationships/hyperlink" Target="mailto:zspz@zspzelislawice.dlaedu.pl" TargetMode="External"/><Relationship Id="rId272" Type="http://schemas.openxmlformats.org/officeDocument/2006/relationships/comments" Target="../comments4.xml"/><Relationship Id="rId88" Type="http://schemas.openxmlformats.org/officeDocument/2006/relationships/hyperlink" Target="mailto:ksiegowoscgzopo@lyski.pl" TargetMode="External"/><Relationship Id="rId111" Type="http://schemas.openxmlformats.org/officeDocument/2006/relationships/hyperlink" Target="mailto:spgoleszow@oswiata.goleszow.info.pl" TargetMode="External"/><Relationship Id="rId132" Type="http://schemas.openxmlformats.org/officeDocument/2006/relationships/hyperlink" Target="mailto:mkrupa@zsp7.dg.pl" TargetMode="External"/><Relationship Id="rId153" Type="http://schemas.openxmlformats.org/officeDocument/2006/relationships/hyperlink" Target="mailto:ed7@um.raciborz.pl" TargetMode="External"/><Relationship Id="rId174" Type="http://schemas.openxmlformats.org/officeDocument/2006/relationships/hyperlink" Target="mailto:sekretariatzs4@wp.pl" TargetMode="External"/><Relationship Id="rId195" Type="http://schemas.openxmlformats.org/officeDocument/2006/relationships/hyperlink" Target="mailto:sekretariat@zamkowaszkola.pl" TargetMode="External"/><Relationship Id="rId209" Type="http://schemas.openxmlformats.org/officeDocument/2006/relationships/hyperlink" Target="mailto:dyrektor.gzo@bobrowniki.pl" TargetMode="External"/><Relationship Id="rId220" Type="http://schemas.openxmlformats.org/officeDocument/2006/relationships/hyperlink" Target="mailto:admin@psp5.pl" TargetMode="External"/><Relationship Id="rId241" Type="http://schemas.openxmlformats.org/officeDocument/2006/relationships/hyperlink" Target="mailto:sekretariat@szkola.buczkowice.pl" TargetMode="External"/><Relationship Id="rId15" Type="http://schemas.openxmlformats.org/officeDocument/2006/relationships/hyperlink" Target="mailto:oswiata@gminaprzystajn.pl" TargetMode="External"/><Relationship Id="rId36" Type="http://schemas.openxmlformats.org/officeDocument/2006/relationships/hyperlink" Target="mailto:sekretariat@cuwo.pl" TargetMode="External"/><Relationship Id="rId57" Type="http://schemas.openxmlformats.org/officeDocument/2006/relationships/hyperlink" Target="mailto:sp4@sp4.czeladz.pl" TargetMode="External"/><Relationship Id="rId262" Type="http://schemas.openxmlformats.org/officeDocument/2006/relationships/hyperlink" Target="mailto:anna.obetkon@goczalkowicezdroj.pl" TargetMode="External"/><Relationship Id="rId78" Type="http://schemas.openxmlformats.org/officeDocument/2006/relationships/hyperlink" Target="mailto:e.pakula@gminapopow.pl" TargetMode="External"/><Relationship Id="rId99" Type="http://schemas.openxmlformats.org/officeDocument/2006/relationships/hyperlink" Target="mailto:kasiawesolowska@gmail.com" TargetMode="External"/><Relationship Id="rId101" Type="http://schemas.openxmlformats.org/officeDocument/2006/relationships/hyperlink" Target="mailto:spkleszczow@interia.pl" TargetMode="External"/><Relationship Id="rId122" Type="http://schemas.openxmlformats.org/officeDocument/2006/relationships/hyperlink" Target="mailto:k.ufel@ruda-sl.pl" TargetMode="External"/><Relationship Id="rId143" Type="http://schemas.openxmlformats.org/officeDocument/2006/relationships/hyperlink" Target="mailto:kmanka@dg.pl" TargetMode="External"/><Relationship Id="rId164" Type="http://schemas.openxmlformats.org/officeDocument/2006/relationships/hyperlink" Target="mailto:spp@pawonkow.pl" TargetMode="External"/><Relationship Id="rId185" Type="http://schemas.openxmlformats.org/officeDocument/2006/relationships/hyperlink" Target="mailto:spbiezen@spsk.info.pl" TargetMode="External"/><Relationship Id="rId9" Type="http://schemas.openxmlformats.org/officeDocument/2006/relationships/hyperlink" Target="mailto:ed@um.zory.pl" TargetMode="External"/><Relationship Id="rId210" Type="http://schemas.openxmlformats.org/officeDocument/2006/relationships/hyperlink" Target="mailto:dyrektor@sp3cieszyn.pl" TargetMode="External"/><Relationship Id="rId26" Type="http://schemas.openxmlformats.org/officeDocument/2006/relationships/hyperlink" Target="mailto:spwidzow@gmail.com" TargetMode="External"/><Relationship Id="rId231" Type="http://schemas.openxmlformats.org/officeDocument/2006/relationships/hyperlink" Target="mailto:wydor_h@chorzow.eu" TargetMode="External"/><Relationship Id="rId252" Type="http://schemas.openxmlformats.org/officeDocument/2006/relationships/hyperlink" Target="mailto:regina.pioskowik@gmail.com" TargetMode="External"/><Relationship Id="rId47" Type="http://schemas.openxmlformats.org/officeDocument/2006/relationships/hyperlink" Target="mailto:mmruk.otulak@gmail.com" TargetMode="External"/><Relationship Id="rId68" Type="http://schemas.openxmlformats.org/officeDocument/2006/relationships/hyperlink" Target="mailto:olahalat2@gmail.com" TargetMode="External"/><Relationship Id="rId89" Type="http://schemas.openxmlformats.org/officeDocument/2006/relationships/hyperlink" Target="mailto:alekszym@poczta.onet.pl" TargetMode="External"/><Relationship Id="rId112" Type="http://schemas.openxmlformats.org/officeDocument/2006/relationships/hyperlink" Target="mailto:k.ufel@ruda-sl.pl" TargetMode="External"/><Relationship Id="rId133" Type="http://schemas.openxmlformats.org/officeDocument/2006/relationships/hyperlink" Target="mailto:sekretariat@sp18dg.pl" TargetMode="External"/><Relationship Id="rId154" Type="http://schemas.openxmlformats.org/officeDocument/2006/relationships/hyperlink" Target="mailto:ed7@um.raciborz.pl" TargetMode="External"/><Relationship Id="rId175" Type="http://schemas.openxmlformats.org/officeDocument/2006/relationships/hyperlink" Target="mailto:iwona.lach@powiat.bielsko.pl" TargetMode="External"/><Relationship Id="rId196" Type="http://schemas.openxmlformats.org/officeDocument/2006/relationships/hyperlink" Target="mailto:anna.wojtala@omegaszkola.pl" TargetMode="External"/><Relationship Id="rId200" Type="http://schemas.openxmlformats.org/officeDocument/2006/relationships/hyperlink" Target="mailto:sp-aleksandria@o2.pl" TargetMode="External"/><Relationship Id="rId16" Type="http://schemas.openxmlformats.org/officeDocument/2006/relationships/hyperlink" Target="mailto:szp.starcza@interia.pl" TargetMode="External"/><Relationship Id="rId221" Type="http://schemas.openxmlformats.org/officeDocument/2006/relationships/hyperlink" Target="mailto:admin@psp5.pl" TargetMode="External"/><Relationship Id="rId242" Type="http://schemas.openxmlformats.org/officeDocument/2006/relationships/hyperlink" Target="mailto:cuw@cuw.buczkowice.pl" TargetMode="External"/><Relationship Id="rId263" Type="http://schemas.openxmlformats.org/officeDocument/2006/relationships/hyperlink" Target="mailto:teresa_cza@poczta.onet.pl" TargetMode="External"/><Relationship Id="rId37" Type="http://schemas.openxmlformats.org/officeDocument/2006/relationships/hyperlink" Target="mailto:ir@goleszow.pl" TargetMode="External"/><Relationship Id="rId58" Type="http://schemas.openxmlformats.org/officeDocument/2006/relationships/hyperlink" Target="mailto:ir@goleszow.pl" TargetMode="External"/><Relationship Id="rId79" Type="http://schemas.openxmlformats.org/officeDocument/2006/relationships/hyperlink" Target="mailto:gzspnr2@interia.pl" TargetMode="External"/><Relationship Id="rId102" Type="http://schemas.openxmlformats.org/officeDocument/2006/relationships/hyperlink" Target="mailto:sekretariat@zs2s-mikolow.pl" TargetMode="External"/><Relationship Id="rId123" Type="http://schemas.openxmlformats.org/officeDocument/2006/relationships/hyperlink" Target="mailto:mczupala@onet.pl" TargetMode="External"/><Relationship Id="rId144" Type="http://schemas.openxmlformats.org/officeDocument/2006/relationships/hyperlink" Target="mailto:smadrzynskagalinska@sp18.pl" TargetMode="External"/><Relationship Id="rId90" Type="http://schemas.openxmlformats.org/officeDocument/2006/relationships/hyperlink" Target="mailto:urszula.rodak@gzosip.porabka.pl" TargetMode="External"/><Relationship Id="rId165" Type="http://schemas.openxmlformats.org/officeDocument/2006/relationships/hyperlink" Target="mailto:sp.lisowice@gmail.com" TargetMode="External"/><Relationship Id="rId186" Type="http://schemas.openxmlformats.org/officeDocument/2006/relationships/hyperlink" Target="mailto:sp3@wojkowice.pl" TargetMode="External"/><Relationship Id="rId211" Type="http://schemas.openxmlformats.org/officeDocument/2006/relationships/hyperlink" Target="mailto:agabrys@um.cieszyn.pl" TargetMode="External"/><Relationship Id="rId232" Type="http://schemas.openxmlformats.org/officeDocument/2006/relationships/hyperlink" Target="mailto:wydor_h@chorzow.eu" TargetMode="External"/><Relationship Id="rId253" Type="http://schemas.openxmlformats.org/officeDocument/2006/relationships/hyperlink" Target="mailto:g.penczek@chelmsl.pl" TargetMode="External"/><Relationship Id="rId27" Type="http://schemas.openxmlformats.org/officeDocument/2006/relationships/hyperlink" Target="mailto:s.prowincjalna@cssjwroclaw.pl" TargetMode="External"/><Relationship Id="rId48" Type="http://schemas.openxmlformats.org/officeDocument/2006/relationships/hyperlink" Target="mailto:k.ufel@ruda-sl.pl" TargetMode="External"/><Relationship Id="rId69" Type="http://schemas.openxmlformats.org/officeDocument/2006/relationships/hyperlink" Target="mailto:szkolapodstawowa@konczyce.pl" TargetMode="External"/><Relationship Id="rId113" Type="http://schemas.openxmlformats.org/officeDocument/2006/relationships/hyperlink" Target="mailto:szkola07@wp.pl" TargetMode="External"/><Relationship Id="rId134" Type="http://schemas.openxmlformats.org/officeDocument/2006/relationships/hyperlink" Target="mailto:mrybaltowska@sp12.dg.pl" TargetMode="External"/><Relationship Id="rId80" Type="http://schemas.openxmlformats.org/officeDocument/2006/relationships/hyperlink" Target="mailto:ms@knurow.edu.pl" TargetMode="External"/><Relationship Id="rId155" Type="http://schemas.openxmlformats.org/officeDocument/2006/relationships/hyperlink" Target="mailto:ed7@um.raciborz.pl" TargetMode="External"/><Relationship Id="rId176" Type="http://schemas.openxmlformats.org/officeDocument/2006/relationships/hyperlink" Target="mailto:dyrektor@zspszczerbice.pl" TargetMode="External"/><Relationship Id="rId197" Type="http://schemas.openxmlformats.org/officeDocument/2006/relationships/hyperlink" Target="mailto:a_j_seremak@pro.onet.pl" TargetMode="External"/><Relationship Id="rId201" Type="http://schemas.openxmlformats.org/officeDocument/2006/relationships/hyperlink" Target="mailto:j.teresinska@konopiska.pl" TargetMode="External"/><Relationship Id="rId222" Type="http://schemas.openxmlformats.org/officeDocument/2006/relationships/hyperlink" Target="mailto:beata.wislinska@zss3chorzow.edu.pl" TargetMode="External"/><Relationship Id="rId243" Type="http://schemas.openxmlformats.org/officeDocument/2006/relationships/hyperlink" Target="mailto:cuw@cuw.buczkowice.pl" TargetMode="External"/><Relationship Id="rId264" Type="http://schemas.openxmlformats.org/officeDocument/2006/relationships/hyperlink" Target="mailto:agnieszkaromanek68@gmail.com" TargetMode="External"/><Relationship Id="rId17" Type="http://schemas.openxmlformats.org/officeDocument/2006/relationships/hyperlink" Target="mailto:kontakt@szkola-borzajacinski.pl" TargetMode="External"/><Relationship Id="rId38" Type="http://schemas.openxmlformats.org/officeDocument/2006/relationships/hyperlink" Target="mailto:sp.tapkowice@gzoiw.pl" TargetMode="External"/><Relationship Id="rId59" Type="http://schemas.openxmlformats.org/officeDocument/2006/relationships/hyperlink" Target="mailto:p.misiarz@oswiata.goleszow.info.pl" TargetMode="External"/><Relationship Id="rId103" Type="http://schemas.openxmlformats.org/officeDocument/2006/relationships/hyperlink" Target="mailto:szkolapodstawowaelf@gmail.com" TargetMode="External"/><Relationship Id="rId124" Type="http://schemas.openxmlformats.org/officeDocument/2006/relationships/hyperlink" Target="mailto:k.ufel@ruda-sl.pl" TargetMode="External"/><Relationship Id="rId70" Type="http://schemas.openxmlformats.org/officeDocument/2006/relationships/hyperlink" Target="mailto:um@swietochlowice.pl" TargetMode="External"/><Relationship Id="rId91" Type="http://schemas.openxmlformats.org/officeDocument/2006/relationships/hyperlink" Target="mailto:agnieszka.kowalska1@gmail.com" TargetMode="External"/><Relationship Id="rId145" Type="http://schemas.openxmlformats.org/officeDocument/2006/relationships/hyperlink" Target="mailto:jpaszkowska@sp15raciborz.pl" TargetMode="External"/><Relationship Id="rId166" Type="http://schemas.openxmlformats.org/officeDocument/2006/relationships/hyperlink" Target="mailto:spk@pawonkow.pl" TargetMode="External"/><Relationship Id="rId187" Type="http://schemas.openxmlformats.org/officeDocument/2006/relationships/hyperlink" Target="mailto:oswiata@wojkowice.pl" TargetMode="External"/><Relationship Id="rId1" Type="http://schemas.openxmlformats.org/officeDocument/2006/relationships/hyperlink" Target="mailto:k.galkowska@kruszyna.pl" TargetMode="External"/><Relationship Id="rId212" Type="http://schemas.openxmlformats.org/officeDocument/2006/relationships/hyperlink" Target="mailto:kolorygwiazd@gmail.com" TargetMode="External"/><Relationship Id="rId233" Type="http://schemas.openxmlformats.org/officeDocument/2006/relationships/hyperlink" Target="mailto:wydor_h@chorzow.eu" TargetMode="External"/><Relationship Id="rId254" Type="http://schemas.openxmlformats.org/officeDocument/2006/relationships/hyperlink" Target="mailto:j.baran@oswiata.tychy.pl" TargetMode="External"/><Relationship Id="rId28" Type="http://schemas.openxmlformats.org/officeDocument/2006/relationships/hyperlink" Target="mailto:oswiata@rudziniec.pl" TargetMode="External"/><Relationship Id="rId49" Type="http://schemas.openxmlformats.org/officeDocument/2006/relationships/hyperlink" Target="mailto:sp1rudas@interia.pl" TargetMode="External"/><Relationship Id="rId114" Type="http://schemas.openxmlformats.org/officeDocument/2006/relationships/hyperlink" Target="mailto:edukacja@piekary.pl" TargetMode="External"/><Relationship Id="rId60" Type="http://schemas.openxmlformats.org/officeDocument/2006/relationships/hyperlink" Target="mailto:joanna.giewon@kozieglowy.pl" TargetMode="External"/><Relationship Id="rId81" Type="http://schemas.openxmlformats.org/officeDocument/2006/relationships/hyperlink" Target="mailto:zsp3@knurow.edu.pl" TargetMode="External"/><Relationship Id="rId135" Type="http://schemas.openxmlformats.org/officeDocument/2006/relationships/hyperlink" Target="mailto:sp10@edu.dabrowa-gornicza.pl" TargetMode="External"/><Relationship Id="rId156" Type="http://schemas.openxmlformats.org/officeDocument/2006/relationships/hyperlink" Target="mailto:spkoniakow1@gmail.com" TargetMode="External"/><Relationship Id="rId177" Type="http://schemas.openxmlformats.org/officeDocument/2006/relationships/hyperlink" Target="mailto:gzopo@gaszowice.pl" TargetMode="External"/><Relationship Id="rId198" Type="http://schemas.openxmlformats.org/officeDocument/2006/relationships/hyperlink" Target="mailto:ilona.ujma@zskonopiska.pl" TargetMode="External"/><Relationship Id="rId202" Type="http://schemas.openxmlformats.org/officeDocument/2006/relationships/hyperlink" Target="mailto:j.teresinska@konopiska.pl" TargetMode="External"/><Relationship Id="rId223" Type="http://schemas.openxmlformats.org/officeDocument/2006/relationships/hyperlink" Target="mailto:sp29@chorzow.eu" TargetMode="External"/><Relationship Id="rId244" Type="http://schemas.openxmlformats.org/officeDocument/2006/relationships/hyperlink" Target="mailto:sp22@sosnowiec.edu.pl" TargetMode="External"/><Relationship Id="rId18" Type="http://schemas.openxmlformats.org/officeDocument/2006/relationships/hyperlink" Target="mailto:szp@rudziniec.pl" TargetMode="External"/><Relationship Id="rId39" Type="http://schemas.openxmlformats.org/officeDocument/2006/relationships/hyperlink" Target="mailto:spbazanowice@oswiata.goleszow.info.pl" TargetMode="External"/><Relationship Id="rId265" Type="http://schemas.openxmlformats.org/officeDocument/2006/relationships/hyperlink" Target="mailto:zsp.swi@swinna.pl" TargetMode="External"/><Relationship Id="rId50" Type="http://schemas.openxmlformats.org/officeDocument/2006/relationships/hyperlink" Target="mailto:olga.stuchlik@debowiec.cieszyn.pl" TargetMode="External"/><Relationship Id="rId104" Type="http://schemas.openxmlformats.org/officeDocument/2006/relationships/hyperlink" Target="mailto:cuw@cuw.pyskowice.pl" TargetMode="External"/><Relationship Id="rId125" Type="http://schemas.openxmlformats.org/officeDocument/2006/relationships/hyperlink" Target="mailto:sekretariat@sp27rudaslaska.edu.pl" TargetMode="External"/><Relationship Id="rId146" Type="http://schemas.openxmlformats.org/officeDocument/2006/relationships/hyperlink" Target="mailto:bmalek@sp13racoborz.pl" TargetMode="External"/><Relationship Id="rId167" Type="http://schemas.openxmlformats.org/officeDocument/2006/relationships/hyperlink" Target="mailto:k.skalska@pawonkow.pl" TargetMode="External"/><Relationship Id="rId188" Type="http://schemas.openxmlformats.org/officeDocument/2006/relationships/hyperlink" Target="mailto:dyrektor@smsrudaslaska.pl" TargetMode="External"/><Relationship Id="rId71" Type="http://schemas.openxmlformats.org/officeDocument/2006/relationships/hyperlink" Target="mailto:urszula.rodak@gzosip.porabka.pl" TargetMode="External"/><Relationship Id="rId92" Type="http://schemas.openxmlformats.org/officeDocument/2006/relationships/hyperlink" Target="mailto:sekretariat@cuwo.pl" TargetMode="External"/><Relationship Id="rId213" Type="http://schemas.openxmlformats.org/officeDocument/2006/relationships/hyperlink" Target="mailto:iwona.binkiewicz.33@gmail.com" TargetMode="External"/><Relationship Id="rId234" Type="http://schemas.openxmlformats.org/officeDocument/2006/relationships/hyperlink" Target="mailto:wydor_h@chorzow.eu" TargetMode="External"/><Relationship Id="rId2" Type="http://schemas.openxmlformats.org/officeDocument/2006/relationships/hyperlink" Target="mailto:jbroniszewska@wp.pl" TargetMode="External"/><Relationship Id="rId29" Type="http://schemas.openxmlformats.org/officeDocument/2006/relationships/hyperlink" Target="mailto:sekretariat@jejkowice.pl" TargetMode="External"/><Relationship Id="rId255" Type="http://schemas.openxmlformats.org/officeDocument/2006/relationships/hyperlink" Target="mailto:mco@mco.tychy" TargetMode="External"/><Relationship Id="rId40" Type="http://schemas.openxmlformats.org/officeDocument/2006/relationships/hyperlink" Target="mailto:finanse@zop.wielowies.pl" TargetMode="External"/><Relationship Id="rId115" Type="http://schemas.openxmlformats.org/officeDocument/2006/relationships/hyperlink" Target="mailto:msp16piekary@gazeta.pl" TargetMode="External"/><Relationship Id="rId136" Type="http://schemas.openxmlformats.org/officeDocument/2006/relationships/hyperlink" Target="mailto:sp7dg@wp.pl" TargetMode="External"/><Relationship Id="rId157" Type="http://schemas.openxmlformats.org/officeDocument/2006/relationships/hyperlink" Target="mailto:bligocki@interia.pl" TargetMode="External"/><Relationship Id="rId178" Type="http://schemas.openxmlformats.org/officeDocument/2006/relationships/hyperlink" Target="mailto:bozzon@poczta.onet.pl" TargetMode="External"/><Relationship Id="rId61" Type="http://schemas.openxmlformats.org/officeDocument/2006/relationships/hyperlink" Target="mailto:jpolak@um.czeladz.pl" TargetMode="External"/><Relationship Id="rId82" Type="http://schemas.openxmlformats.org/officeDocument/2006/relationships/hyperlink" Target="mailto:oswiata@kornowac.pl" TargetMode="External"/><Relationship Id="rId199" Type="http://schemas.openxmlformats.org/officeDocument/2006/relationships/hyperlink" Target="mailto:sphutki@op.pl" TargetMode="External"/><Relationship Id="rId203" Type="http://schemas.openxmlformats.org/officeDocument/2006/relationships/hyperlink" Target="mailto:j.teresinska@konopiska.pl" TargetMode="External"/><Relationship Id="rId19" Type="http://schemas.openxmlformats.org/officeDocument/2006/relationships/hyperlink" Target="mailto:monika.sendera@um.bielsko-biala.pl" TargetMode="External"/><Relationship Id="rId224" Type="http://schemas.openxmlformats.org/officeDocument/2006/relationships/hyperlink" Target="mailto:sp24_dyrektor@chorzow.eu" TargetMode="External"/><Relationship Id="rId245" Type="http://schemas.openxmlformats.org/officeDocument/2006/relationships/hyperlink" Target="mailto:j.kupiec@um.sosnowiec.pl" TargetMode="External"/><Relationship Id="rId266" Type="http://schemas.openxmlformats.org/officeDocument/2006/relationships/hyperlink" Target="mailto:ksiegowosc@swinna.pl" TargetMode="External"/><Relationship Id="rId30" Type="http://schemas.openxmlformats.org/officeDocument/2006/relationships/hyperlink" Target="mailto:dyrektor@znpo.pl" TargetMode="External"/><Relationship Id="rId105" Type="http://schemas.openxmlformats.org/officeDocument/2006/relationships/hyperlink" Target="mailto:katarzyna.makowska@sp3pyskowice.pl" TargetMode="External"/><Relationship Id="rId126" Type="http://schemas.openxmlformats.org/officeDocument/2006/relationships/hyperlink" Target="mailto:k.ufel@ruda-sl.pl" TargetMode="External"/><Relationship Id="rId147" Type="http://schemas.openxmlformats.org/officeDocument/2006/relationships/hyperlink" Target="mailto:zsp-2@zsp2rac.ostrog.net" TargetMode="External"/><Relationship Id="rId168" Type="http://schemas.openxmlformats.org/officeDocument/2006/relationships/hyperlink" Target="mailto:k.skalska@pawonkow.pl" TargetMode="External"/><Relationship Id="rId51" Type="http://schemas.openxmlformats.org/officeDocument/2006/relationships/hyperlink" Target="mailto:spdebowiec@debowiec.cieszyn.pl" TargetMode="External"/><Relationship Id="rId72" Type="http://schemas.openxmlformats.org/officeDocument/2006/relationships/hyperlink" Target="mailto:spczaniec@poczta.onet.pl" TargetMode="External"/><Relationship Id="rId93" Type="http://schemas.openxmlformats.org/officeDocument/2006/relationships/hyperlink" Target="mailto:sp.zdenek@gzoiw.pl" TargetMode="External"/><Relationship Id="rId189" Type="http://schemas.openxmlformats.org/officeDocument/2006/relationships/hyperlink" Target="mailto:dyrektor@smsrudaslaska.pl" TargetMode="External"/><Relationship Id="rId3" Type="http://schemas.openxmlformats.org/officeDocument/2006/relationships/hyperlink" Target="mailto:rudekatarzyna@gmail.com" TargetMode="External"/><Relationship Id="rId214" Type="http://schemas.openxmlformats.org/officeDocument/2006/relationships/hyperlink" Target="mailto:aniaireksio@o2.pl" TargetMode="External"/><Relationship Id="rId235" Type="http://schemas.openxmlformats.org/officeDocument/2006/relationships/hyperlink" Target="mailto:wydor_h@chorzow.eu" TargetMode="External"/><Relationship Id="rId256" Type="http://schemas.openxmlformats.org/officeDocument/2006/relationships/hyperlink" Target="mailto:kinga.jedrzejek@g.sp19.jaworzno.edu.pl" TargetMode="External"/><Relationship Id="rId116" Type="http://schemas.openxmlformats.org/officeDocument/2006/relationships/hyperlink" Target="mailto:ed@czerwionka-leszczyny.com.pl" TargetMode="External"/><Relationship Id="rId137" Type="http://schemas.openxmlformats.org/officeDocument/2006/relationships/hyperlink" Target="mailto:sekretariat@sp3.dg.pl" TargetMode="External"/><Relationship Id="rId158" Type="http://schemas.openxmlformats.org/officeDocument/2006/relationships/hyperlink" Target="mailto:w.golik@istebna.eu" TargetMode="External"/><Relationship Id="rId20" Type="http://schemas.openxmlformats.org/officeDocument/2006/relationships/hyperlink" Target="mailto:sp4@cuw.bielsko-biala.pl" TargetMode="External"/><Relationship Id="rId41" Type="http://schemas.openxmlformats.org/officeDocument/2006/relationships/hyperlink" Target="mailto:dyrektorzsp@zspw.wielowies.pl" TargetMode="External"/><Relationship Id="rId62" Type="http://schemas.openxmlformats.org/officeDocument/2006/relationships/hyperlink" Target="mailto:splgotagorna@kozieglowy.pl" TargetMode="External"/><Relationship Id="rId83" Type="http://schemas.openxmlformats.org/officeDocument/2006/relationships/hyperlink" Target="mailto:oswiata@kornowac.pl" TargetMode="External"/><Relationship Id="rId179" Type="http://schemas.openxmlformats.org/officeDocument/2006/relationships/hyperlink" Target="mailto:mzsip@zywiec.pl" TargetMode="External"/><Relationship Id="rId190" Type="http://schemas.openxmlformats.org/officeDocument/2006/relationships/hyperlink" Target="mailto:kaluzna.agnieszka.23@gmail.com" TargetMode="External"/><Relationship Id="rId204" Type="http://schemas.openxmlformats.org/officeDocument/2006/relationships/hyperlink" Target="mailto:spj.dyrektor@gmail.com" TargetMode="External"/><Relationship Id="rId225" Type="http://schemas.openxmlformats.org/officeDocument/2006/relationships/hyperlink" Target="mailto:sp15@chorzow.eu" TargetMode="External"/><Relationship Id="rId246" Type="http://schemas.openxmlformats.org/officeDocument/2006/relationships/hyperlink" Target="mailto:dyrektor.katolicka@outlook.com" TargetMode="External"/><Relationship Id="rId267" Type="http://schemas.openxmlformats.org/officeDocument/2006/relationships/hyperlink" Target="mailto:kontakt@katowice-ksm.pl" TargetMode="External"/><Relationship Id="rId106" Type="http://schemas.openxmlformats.org/officeDocument/2006/relationships/hyperlink" Target="mailto:d.tomaszek-semik@lipowa.pl" TargetMode="External"/><Relationship Id="rId127" Type="http://schemas.openxmlformats.org/officeDocument/2006/relationships/hyperlink" Target="mailto:sp41ruda@wp.pl" TargetMode="External"/><Relationship Id="rId10" Type="http://schemas.openxmlformats.org/officeDocument/2006/relationships/hyperlink" Target="mailto:jjosko@wp/pl" TargetMode="External"/><Relationship Id="rId31" Type="http://schemas.openxmlformats.org/officeDocument/2006/relationships/hyperlink" Target="mailto:zsp@plawniowice.dlaedu.pl" TargetMode="External"/><Relationship Id="rId52" Type="http://schemas.openxmlformats.org/officeDocument/2006/relationships/hyperlink" Target="mailto:joanna.giewon@kozieglowy.pl" TargetMode="External"/><Relationship Id="rId73" Type="http://schemas.openxmlformats.org/officeDocument/2006/relationships/hyperlink" Target="mailto:marzenagr74@wp.pl" TargetMode="External"/><Relationship Id="rId94" Type="http://schemas.openxmlformats.org/officeDocument/2006/relationships/hyperlink" Target="mailto:urszula.rodak@gzosip.porabka.pl" TargetMode="External"/><Relationship Id="rId148" Type="http://schemas.openxmlformats.org/officeDocument/2006/relationships/hyperlink" Target="mailto:zspraciborz@poczta.fm" TargetMode="External"/><Relationship Id="rId169" Type="http://schemas.openxmlformats.org/officeDocument/2006/relationships/hyperlink" Target="mailto:k.skalska@pawonkow.pl" TargetMode="External"/><Relationship Id="rId4" Type="http://schemas.openxmlformats.org/officeDocument/2006/relationships/hyperlink" Target="mailto:rudekatarzyna@gmail.com" TargetMode="External"/><Relationship Id="rId180" Type="http://schemas.openxmlformats.org/officeDocument/2006/relationships/hyperlink" Target="mailto:zsprudniki@interia.pl" TargetMode="External"/><Relationship Id="rId215" Type="http://schemas.openxmlformats.org/officeDocument/2006/relationships/hyperlink" Target="mailto:edukacja@miastomyszkow.pl" TargetMode="External"/><Relationship Id="rId236" Type="http://schemas.openxmlformats.org/officeDocument/2006/relationships/hyperlink" Target="mailto:m.kubarek@zsp7.katowice.pl" TargetMode="External"/><Relationship Id="rId257" Type="http://schemas.openxmlformats.org/officeDocument/2006/relationships/hyperlink" Target="mailto:bnatalia.kaminska@sp11.jaworzno.edu.pl" TargetMode="External"/><Relationship Id="rId42" Type="http://schemas.openxmlformats.org/officeDocument/2006/relationships/hyperlink" Target="mailto:sekretariat@elementarz.edu.pl" TargetMode="External"/><Relationship Id="rId84" Type="http://schemas.openxmlformats.org/officeDocument/2006/relationships/hyperlink" Target="mailto:kasiawesolowska@gmail.com" TargetMode="External"/><Relationship Id="rId138" Type="http://schemas.openxmlformats.org/officeDocument/2006/relationships/hyperlink" Target="mailto:kmanka@dg.pl" TargetMode="External"/><Relationship Id="rId191" Type="http://schemas.openxmlformats.org/officeDocument/2006/relationships/hyperlink" Target="mailto:kaluzna.agnieszka.23@gmail.com" TargetMode="External"/><Relationship Id="rId205" Type="http://schemas.openxmlformats.org/officeDocument/2006/relationships/hyperlink" Target="mailto:fundusze@swierklany.pl" TargetMode="External"/><Relationship Id="rId247" Type="http://schemas.openxmlformats.org/officeDocument/2006/relationships/hyperlink" Target="mailto:piotr.wolowski14@gmail.com" TargetMode="External"/><Relationship Id="rId107" Type="http://schemas.openxmlformats.org/officeDocument/2006/relationships/hyperlink" Target="mailto:biurommsport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krystyna.kubczyk@mikolow.starostwo.gov.pl" TargetMode="External"/><Relationship Id="rId18" Type="http://schemas.openxmlformats.org/officeDocument/2006/relationships/hyperlink" Target="mailto:dyrektor@zstio-skoczow.pl" TargetMode="External"/><Relationship Id="rId26" Type="http://schemas.openxmlformats.org/officeDocument/2006/relationships/hyperlink" Target="mailto:anna.tyminska.bella@gmail.com" TargetMode="External"/><Relationship Id="rId39" Type="http://schemas.openxmlformats.org/officeDocument/2006/relationships/hyperlink" Target="mailto:szkolaeduhub@gmail.com" TargetMode="External"/><Relationship Id="rId21" Type="http://schemas.openxmlformats.org/officeDocument/2006/relationships/hyperlink" Target="mailto:jacek.informatyk@herby.edu.pl" TargetMode="External"/><Relationship Id="rId34" Type="http://schemas.openxmlformats.org/officeDocument/2006/relationships/hyperlink" Target="mailto:iwona.lach@powiat.bielsko.pl" TargetMode="External"/><Relationship Id="rId42" Type="http://schemas.openxmlformats.org/officeDocument/2006/relationships/hyperlink" Target="mailto:aganczarczyk@rekord.com.pl" TargetMode="External"/><Relationship Id="rId47" Type="http://schemas.openxmlformats.org/officeDocument/2006/relationships/hyperlink" Target="mailto:mci@szkolacbm.pl" TargetMode="External"/><Relationship Id="rId50" Type="http://schemas.openxmlformats.org/officeDocument/2006/relationships/comments" Target="../comments5.xml"/><Relationship Id="rId7" Type="http://schemas.openxmlformats.org/officeDocument/2006/relationships/hyperlink" Target="mailto:zs2myszkow_bedusz@op.pl" TargetMode="External"/><Relationship Id="rId2" Type="http://schemas.openxmlformats.org/officeDocument/2006/relationships/hyperlink" Target="mailto:jaroslaw.swatek@op.pl" TargetMode="External"/><Relationship Id="rId16" Type="http://schemas.openxmlformats.org/officeDocument/2006/relationships/hyperlink" Target="mailto:b.lebioda@powiat.cieszyn.pl" TargetMode="External"/><Relationship Id="rId29" Type="http://schemas.openxmlformats.org/officeDocument/2006/relationships/hyperlink" Target="mailto:izabela.kubik@smsz.pl" TargetMode="External"/><Relationship Id="rId11" Type="http://schemas.openxmlformats.org/officeDocument/2006/relationships/hyperlink" Target="mailto:slawomir.herma@lo5.bielsko.pl" TargetMode="External"/><Relationship Id="rId24" Type="http://schemas.openxmlformats.org/officeDocument/2006/relationships/hyperlink" Target="mailto:edukacja.rybnik@um.rybnik.pl" TargetMode="External"/><Relationship Id="rId32" Type="http://schemas.openxmlformats.org/officeDocument/2006/relationships/hyperlink" Target="mailto:tjsurowiec@gmail.com" TargetMode="External"/><Relationship Id="rId37" Type="http://schemas.openxmlformats.org/officeDocument/2006/relationships/hyperlink" Target="mailto:jan.bieronski@sklodowska.edu.pl" TargetMode="External"/><Relationship Id="rId40" Type="http://schemas.openxmlformats.org/officeDocument/2006/relationships/hyperlink" Target="mailto:aganczarczyk@rekord.com.pl" TargetMode="External"/><Relationship Id="rId45" Type="http://schemas.openxmlformats.org/officeDocument/2006/relationships/hyperlink" Target="mailto:sczarnik@zss.dg.pl" TargetMode="External"/><Relationship Id="rId5" Type="http://schemas.openxmlformats.org/officeDocument/2006/relationships/hyperlink" Target="mailto:mci@szkolacbm.pl" TargetMode="External"/><Relationship Id="rId15" Type="http://schemas.openxmlformats.org/officeDocument/2006/relationships/hyperlink" Target="mailto:sekretariat@zs2s-mikolow.pl" TargetMode="External"/><Relationship Id="rId23" Type="http://schemas.openxmlformats.org/officeDocument/2006/relationships/hyperlink" Target="mailto:dyrekcja@zsoitmilowka.pl" TargetMode="External"/><Relationship Id="rId28" Type="http://schemas.openxmlformats.org/officeDocument/2006/relationships/hyperlink" Target="mailto:izabela.kubik@smsz.pl" TargetMode="External"/><Relationship Id="rId36" Type="http://schemas.openxmlformats.org/officeDocument/2006/relationships/hyperlink" Target="mailto:ki@smsszczyrk.pl" TargetMode="External"/><Relationship Id="rId49" Type="http://schemas.openxmlformats.org/officeDocument/2006/relationships/vmlDrawing" Target="../drawings/vmlDrawing5.vml"/><Relationship Id="rId10" Type="http://schemas.openxmlformats.org/officeDocument/2006/relationships/hyperlink" Target="mailto:monika.sendera@um.bielsko-biala.pl" TargetMode="External"/><Relationship Id="rId19" Type="http://schemas.openxmlformats.org/officeDocument/2006/relationships/hyperlink" Target="mailto:dyrektor@zstio-skoczow.pl" TargetMode="External"/><Relationship Id="rId31" Type="http://schemas.openxmlformats.org/officeDocument/2006/relationships/hyperlink" Target="mailto:liceum@kopalinski.edu.pl" TargetMode="External"/><Relationship Id="rId44" Type="http://schemas.openxmlformats.org/officeDocument/2006/relationships/hyperlink" Target="mailto:kmanka@dg.pl" TargetMode="External"/><Relationship Id="rId4" Type="http://schemas.openxmlformats.org/officeDocument/2006/relationships/hyperlink" Target="mailto:dyrektor@szkolacbm.pl" TargetMode="External"/><Relationship Id="rId9" Type="http://schemas.openxmlformats.org/officeDocument/2006/relationships/hyperlink" Target="mailto:poczta@zssp9.jastrzebie.pl" TargetMode="External"/><Relationship Id="rId14" Type="http://schemas.openxmlformats.org/officeDocument/2006/relationships/hyperlink" Target="mailto:sekretariat@zs2s-mikolow.pl" TargetMode="External"/><Relationship Id="rId22" Type="http://schemas.openxmlformats.org/officeDocument/2006/relationships/hyperlink" Target="mailto:s8536@zywiec.powiat.pl" TargetMode="External"/><Relationship Id="rId27" Type="http://schemas.openxmlformats.org/officeDocument/2006/relationships/hyperlink" Target="mailto:anna.tyminska.bella@gmail.com" TargetMode="External"/><Relationship Id="rId30" Type="http://schemas.openxmlformats.org/officeDocument/2006/relationships/hyperlink" Target="mailto:liceum@kopalinski.edu.pl" TargetMode="External"/><Relationship Id="rId35" Type="http://schemas.openxmlformats.org/officeDocument/2006/relationships/hyperlink" Target="mailto:iwona.lach@powiat.bielsko.pl" TargetMode="External"/><Relationship Id="rId43" Type="http://schemas.openxmlformats.org/officeDocument/2006/relationships/hyperlink" Target="mailto:aganczarczyk@rekord.com.pl" TargetMode="External"/><Relationship Id="rId48" Type="http://schemas.openxmlformats.org/officeDocument/2006/relationships/printerSettings" Target="../printerSettings/printerSettings5.bin"/><Relationship Id="rId8" Type="http://schemas.openxmlformats.org/officeDocument/2006/relationships/hyperlink" Target="mailto:asbebenek@um.jastrzebie.pl" TargetMode="External"/><Relationship Id="rId3" Type="http://schemas.openxmlformats.org/officeDocument/2006/relationships/hyperlink" Target="mailto:mbugara@wp.pl" TargetMode="External"/><Relationship Id="rId12" Type="http://schemas.openxmlformats.org/officeDocument/2006/relationships/hyperlink" Target="mailto:krystyna.kubczyk@mikolow.starostwo.gov.pl" TargetMode="External"/><Relationship Id="rId17" Type="http://schemas.openxmlformats.org/officeDocument/2006/relationships/hyperlink" Target="mailto:b.lebioda@powiat.cieszyn.pl" TargetMode="External"/><Relationship Id="rId25" Type="http://schemas.openxmlformats.org/officeDocument/2006/relationships/hyperlink" Target="mailto:dyrekcja@zs6rybnik.pl" TargetMode="External"/><Relationship Id="rId33" Type="http://schemas.openxmlformats.org/officeDocument/2006/relationships/hyperlink" Target="mailto:k.nowakowska@znpe.pl" TargetMode="External"/><Relationship Id="rId38" Type="http://schemas.openxmlformats.org/officeDocument/2006/relationships/hyperlink" Target="mailto:bartekkorelus@icloud.com" TargetMode="External"/><Relationship Id="rId46" Type="http://schemas.openxmlformats.org/officeDocument/2006/relationships/hyperlink" Target="mailto:dyrektor@szkolacbm.pl" TargetMode="External"/><Relationship Id="rId20" Type="http://schemas.openxmlformats.org/officeDocument/2006/relationships/hyperlink" Target="mailto:we@lubliniec-starostwo.gov.pl" TargetMode="External"/><Relationship Id="rId41" Type="http://schemas.openxmlformats.org/officeDocument/2006/relationships/hyperlink" Target="mailto:aganczarczyk@rekord.com.pl" TargetMode="External"/><Relationship Id="rId1" Type="http://schemas.openxmlformats.org/officeDocument/2006/relationships/hyperlink" Target="mailto:a.kolacz@cosinus.pl" TargetMode="External"/><Relationship Id="rId6" Type="http://schemas.openxmlformats.org/officeDocument/2006/relationships/hyperlink" Target="mailto:es@powiatmyszkowski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EY55"/>
  <sheetViews>
    <sheetView topLeftCell="A4" zoomScale="130" zoomScaleNormal="130" zoomScaleSheetLayoutView="110" workbookViewId="0">
      <pane xSplit="1" ySplit="9" topLeftCell="P13" activePane="bottomRight" state="frozen"/>
      <selection activeCell="A4" sqref="A4"/>
      <selection pane="topRight" activeCell="B4" sqref="B4"/>
      <selection pane="bottomLeft" activeCell="A12" sqref="A12"/>
      <selection pane="bottomRight" activeCell="AF47" sqref="AF47"/>
    </sheetView>
  </sheetViews>
  <sheetFormatPr defaultColWidth="9" defaultRowHeight="15.6"/>
  <cols>
    <col min="1" max="1" width="13.19921875" style="7" customWidth="1"/>
    <col min="2" max="2" width="12.59765625" style="7" customWidth="1"/>
    <col min="3" max="3" width="12.69921875" style="71" customWidth="1"/>
    <col min="4" max="5" width="21.09765625" style="6" customWidth="1"/>
    <col min="6" max="6" width="37.8984375" style="7" customWidth="1"/>
    <col min="7" max="7" width="10.69921875" style="7" hidden="1" customWidth="1"/>
    <col min="8" max="8" width="11.69921875" style="31" hidden="1" customWidth="1"/>
    <col min="9" max="9" width="24" style="7" hidden="1" customWidth="1"/>
    <col min="10" max="10" width="7.59765625" style="12" hidden="1" customWidth="1"/>
    <col min="11" max="11" width="10.5" style="7" hidden="1" customWidth="1"/>
    <col min="12" max="12" width="14.59765625" style="7" hidden="1" customWidth="1"/>
    <col min="13" max="13" width="17.59765625" style="7" hidden="1" customWidth="1"/>
    <col min="14" max="14" width="24.8984375" style="7" hidden="1" customWidth="1"/>
    <col min="15" max="15" width="13" style="7" hidden="1" customWidth="1"/>
    <col min="16" max="16" width="42.09765625" style="54" customWidth="1"/>
    <col min="17" max="17" width="13.5" style="29" hidden="1" customWidth="1"/>
    <col min="18" max="18" width="21.5" style="11" hidden="1" customWidth="1"/>
    <col min="19" max="19" width="9.3984375" style="11" hidden="1" customWidth="1"/>
    <col min="20" max="20" width="12.8984375" style="9" hidden="1" customWidth="1"/>
    <col min="21" max="21" width="33.19921875" style="57" hidden="1" customWidth="1"/>
    <col min="22" max="22" width="27.59765625" style="57" hidden="1" customWidth="1"/>
    <col min="23" max="23" width="33.19921875" style="9" hidden="1" customWidth="1"/>
    <col min="24" max="24" width="33.19921875" style="57" hidden="1" customWidth="1"/>
    <col min="25" max="25" width="21.8984375" style="57" hidden="1" customWidth="1"/>
    <col min="26" max="26" width="20.59765625" style="57" hidden="1" customWidth="1"/>
    <col min="27" max="27" width="7.09765625" style="17" customWidth="1"/>
    <col min="28" max="28" width="10.3984375" style="17" customWidth="1"/>
    <col min="29" max="29" width="18" style="17" customWidth="1"/>
    <col min="30" max="30" width="14.69921875" style="10" customWidth="1"/>
    <col min="31" max="31" width="19.19921875" style="19" customWidth="1"/>
    <col min="32" max="33" width="16.09765625" style="18" customWidth="1"/>
    <col min="34" max="35" width="16.8984375" style="32" customWidth="1"/>
    <col min="36" max="36" width="18.19921875" style="32" customWidth="1"/>
    <col min="37" max="37" width="16.8984375" style="32" customWidth="1"/>
    <col min="38" max="39" width="18.3984375" style="30" customWidth="1"/>
    <col min="40" max="40" width="24.09765625" style="30" customWidth="1"/>
    <col min="41" max="41" width="14.69921875" style="30" customWidth="1"/>
    <col min="42" max="42" width="11.59765625" style="7" customWidth="1"/>
    <col min="43" max="43" width="11.3984375" style="7" customWidth="1"/>
    <col min="44" max="44" width="23.5" style="7" customWidth="1"/>
    <col min="45" max="45" width="16.5" style="8" customWidth="1"/>
    <col min="46" max="46" width="16.09765625" style="8" customWidth="1"/>
    <col min="47" max="47" width="22.3984375" style="8" customWidth="1"/>
    <col min="48" max="48" width="52.5" style="8" customWidth="1"/>
    <col min="49" max="49" width="15.19921875" style="80" customWidth="1"/>
    <col min="50" max="50" width="12.69921875" style="8" customWidth="1"/>
    <col min="51" max="51" width="19.69921875" style="8" customWidth="1"/>
    <col min="52" max="52" width="9" style="8"/>
    <col min="53" max="53" width="14.8984375" style="8" customWidth="1"/>
    <col min="54" max="54" width="28.5" style="8" customWidth="1"/>
    <col min="55" max="55" width="24.8984375" style="63" customWidth="1"/>
    <col min="56" max="57" width="9" style="8"/>
    <col min="58" max="58" width="14.19921875" style="8" customWidth="1"/>
    <col min="59" max="59" width="27.59765625" style="8" customWidth="1"/>
    <col min="60" max="60" width="33.09765625" style="8" customWidth="1"/>
    <col min="61" max="61" width="29.09765625" style="8" customWidth="1"/>
    <col min="62" max="16384" width="9" style="8"/>
  </cols>
  <sheetData>
    <row r="1" spans="1:16379" s="13" customFormat="1" ht="59.25" customHeight="1">
      <c r="A1" s="352" t="s">
        <v>3645</v>
      </c>
      <c r="B1" s="358"/>
      <c r="C1" s="358"/>
      <c r="D1" s="358"/>
      <c r="E1" s="358"/>
      <c r="F1" s="358"/>
      <c r="G1" s="358"/>
      <c r="H1" s="358"/>
      <c r="I1" s="358"/>
      <c r="J1" s="107"/>
      <c r="K1" s="52"/>
      <c r="L1" s="52"/>
      <c r="M1" s="52"/>
      <c r="N1" s="52"/>
      <c r="O1" s="52"/>
      <c r="P1" s="52"/>
      <c r="Q1" s="52"/>
      <c r="R1" s="52"/>
      <c r="S1" s="108"/>
      <c r="T1" s="176"/>
      <c r="U1" s="332" t="s">
        <v>49</v>
      </c>
      <c r="V1" s="332"/>
      <c r="W1" s="332"/>
      <c r="X1" s="332"/>
      <c r="Y1" s="332"/>
      <c r="Z1" s="332"/>
      <c r="AA1" s="359"/>
      <c r="AB1" s="359"/>
      <c r="AC1" s="73"/>
      <c r="AD1" s="109"/>
      <c r="AE1" s="21"/>
      <c r="AF1" s="360" t="s">
        <v>60</v>
      </c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180"/>
      <c r="AR1" s="176" t="s">
        <v>113</v>
      </c>
      <c r="AS1" s="52"/>
      <c r="AT1" s="52"/>
      <c r="AU1" s="180" t="s">
        <v>55</v>
      </c>
      <c r="AV1" s="110"/>
      <c r="AW1" s="58"/>
      <c r="BA1" s="13" t="s">
        <v>115</v>
      </c>
      <c r="BB1" s="13" t="s">
        <v>50</v>
      </c>
      <c r="BC1" s="59"/>
    </row>
    <row r="2" spans="1:16379" s="13" customFormat="1" ht="63.75" customHeight="1">
      <c r="A2" s="176"/>
      <c r="B2" s="52"/>
      <c r="C2" s="107"/>
      <c r="D2" s="176"/>
      <c r="E2" s="176"/>
      <c r="F2" s="176"/>
      <c r="G2" s="176"/>
      <c r="H2" s="28"/>
      <c r="I2" s="176"/>
      <c r="J2" s="108"/>
      <c r="K2" s="176"/>
      <c r="L2" s="176"/>
      <c r="M2" s="176"/>
      <c r="N2" s="176"/>
      <c r="O2" s="176"/>
      <c r="P2" s="176"/>
      <c r="Q2" s="176"/>
      <c r="R2" s="176"/>
      <c r="S2" s="108"/>
      <c r="T2" s="176"/>
      <c r="U2" s="354" t="s">
        <v>3646</v>
      </c>
      <c r="V2" s="354"/>
      <c r="W2" s="354"/>
      <c r="X2" s="354"/>
      <c r="Y2" s="354"/>
      <c r="Z2" s="354"/>
      <c r="AA2" s="355"/>
      <c r="AB2" s="355"/>
      <c r="AC2" s="74"/>
      <c r="AD2" s="20"/>
      <c r="AE2" s="21"/>
      <c r="AF2" s="356" t="s">
        <v>3647</v>
      </c>
      <c r="AG2" s="356"/>
      <c r="AH2" s="357"/>
      <c r="AI2" s="357"/>
      <c r="AJ2" s="357"/>
      <c r="AK2" s="357"/>
      <c r="AL2" s="357"/>
      <c r="AM2" s="357"/>
      <c r="AN2" s="357"/>
      <c r="AO2" s="357"/>
      <c r="AP2" s="357"/>
      <c r="AQ2" s="178"/>
      <c r="AR2" s="176"/>
      <c r="AS2" s="111"/>
      <c r="AT2" s="52"/>
      <c r="AU2" s="112" t="s">
        <v>3648</v>
      </c>
      <c r="AV2" s="113"/>
      <c r="AW2" s="58"/>
      <c r="BB2" s="13" t="s">
        <v>104</v>
      </c>
      <c r="BC2" s="60"/>
      <c r="BE2" s="13" t="s">
        <v>108</v>
      </c>
    </row>
    <row r="3" spans="1:16379" s="13" customFormat="1" ht="54.75" customHeight="1">
      <c r="A3" s="176"/>
      <c r="B3" s="52"/>
      <c r="C3" s="352" t="s">
        <v>0</v>
      </c>
      <c r="D3" s="353"/>
      <c r="E3" s="177"/>
      <c r="F3" s="176"/>
      <c r="G3" s="176"/>
      <c r="H3" s="52"/>
      <c r="I3" s="52"/>
      <c r="J3" s="108"/>
      <c r="K3" s="176"/>
      <c r="L3" s="176"/>
      <c r="M3" s="176"/>
      <c r="N3" s="176"/>
      <c r="O3" s="176"/>
      <c r="P3" s="176"/>
      <c r="Q3" s="176"/>
      <c r="R3" s="176"/>
      <c r="S3" s="108"/>
      <c r="T3" s="176"/>
      <c r="U3" s="354" t="s">
        <v>3649</v>
      </c>
      <c r="V3" s="354"/>
      <c r="W3" s="354"/>
      <c r="X3" s="354"/>
      <c r="Y3" s="354"/>
      <c r="Z3" s="354"/>
      <c r="AA3" s="355"/>
      <c r="AB3" s="355"/>
      <c r="AC3" s="74"/>
      <c r="AD3" s="109"/>
      <c r="AE3" s="21"/>
      <c r="AF3" s="356" t="s">
        <v>3650</v>
      </c>
      <c r="AG3" s="356"/>
      <c r="AH3" s="357"/>
      <c r="AI3" s="357"/>
      <c r="AJ3" s="357"/>
      <c r="AK3" s="357"/>
      <c r="AL3" s="357"/>
      <c r="AM3" s="357"/>
      <c r="AN3" s="357"/>
      <c r="AO3" s="357"/>
      <c r="AP3" s="357"/>
      <c r="AQ3" s="178"/>
      <c r="AR3" s="176"/>
      <c r="AS3" s="52"/>
      <c r="AT3" s="52"/>
      <c r="AU3" s="112" t="s">
        <v>3651</v>
      </c>
      <c r="AV3" s="113"/>
      <c r="AW3" s="78"/>
      <c r="BA3" s="60"/>
      <c r="BB3" s="13" t="s">
        <v>105</v>
      </c>
      <c r="BC3" s="60"/>
      <c r="BE3" s="13" t="s">
        <v>108</v>
      </c>
      <c r="BH3" s="60"/>
    </row>
    <row r="4" spans="1:16379" s="13" customFormat="1" ht="39" hidden="1" customHeight="1" thickBot="1">
      <c r="A4" s="176"/>
      <c r="B4" s="176"/>
      <c r="C4" s="107"/>
      <c r="D4" s="52"/>
      <c r="E4" s="52"/>
      <c r="F4" s="52"/>
      <c r="G4" s="52"/>
      <c r="H4" s="52"/>
      <c r="I4" s="52"/>
      <c r="J4" s="107"/>
      <c r="K4" s="52"/>
      <c r="L4" s="52"/>
      <c r="M4" s="52"/>
      <c r="N4" s="52"/>
      <c r="O4" s="52"/>
      <c r="P4" s="52"/>
      <c r="Q4" s="52"/>
      <c r="R4" s="52"/>
      <c r="S4" s="108"/>
      <c r="T4" s="176"/>
      <c r="U4" s="176" t="s">
        <v>110</v>
      </c>
      <c r="V4" s="176" t="s">
        <v>111</v>
      </c>
      <c r="W4" s="176" t="s">
        <v>112</v>
      </c>
      <c r="X4" s="176"/>
      <c r="Y4" s="176"/>
      <c r="Z4" s="176"/>
      <c r="AA4" s="334" t="s">
        <v>50</v>
      </c>
      <c r="AB4" s="335"/>
      <c r="AC4" s="20"/>
      <c r="AD4" s="109"/>
      <c r="AE4" s="21"/>
      <c r="AF4" s="21"/>
      <c r="AG4" s="21">
        <f>AF4-AF5</f>
        <v>-467591</v>
      </c>
      <c r="AH4" s="22"/>
      <c r="AI4" s="22"/>
      <c r="AJ4" s="22"/>
      <c r="AK4" s="22"/>
      <c r="AL4" s="23"/>
      <c r="AM4" s="23"/>
      <c r="AN4" s="23"/>
      <c r="AO4" s="23"/>
      <c r="AP4" s="176" t="s">
        <v>50</v>
      </c>
      <c r="AQ4" s="176">
        <f>AQ2+AQ3</f>
        <v>0</v>
      </c>
      <c r="AR4" s="176"/>
      <c r="AS4" s="52"/>
      <c r="AT4" s="52"/>
      <c r="AU4" s="52"/>
      <c r="AV4" s="52"/>
      <c r="AW4" s="58"/>
      <c r="BB4" s="13" t="s">
        <v>106</v>
      </c>
      <c r="BC4" s="60"/>
      <c r="BD4" s="66"/>
      <c r="BE4" s="66"/>
      <c r="BF4" s="66"/>
      <c r="BG4" s="66"/>
      <c r="BH4" s="67"/>
    </row>
    <row r="5" spans="1:16379" s="13" customFormat="1" ht="48.75" hidden="1" customHeight="1" thickBot="1">
      <c r="A5" s="176"/>
      <c r="B5" s="176"/>
      <c r="C5" s="114">
        <f>SUBTOTAL(3,C13:C46)</f>
        <v>34</v>
      </c>
      <c r="D5" s="115">
        <f>SUBTOTAL(3,D13:D46)</f>
        <v>34</v>
      </c>
      <c r="E5" s="116"/>
      <c r="F5" s="176"/>
      <c r="G5" s="176"/>
      <c r="H5" s="52"/>
      <c r="I5" s="52"/>
      <c r="J5" s="108"/>
      <c r="K5" s="176"/>
      <c r="L5" s="176"/>
      <c r="M5" s="176"/>
      <c r="N5" s="176"/>
      <c r="O5" s="176"/>
      <c r="P5" s="176"/>
      <c r="Q5" s="176"/>
      <c r="R5" s="336" t="s">
        <v>119</v>
      </c>
      <c r="S5" s="337"/>
      <c r="T5" s="338"/>
      <c r="U5" s="117"/>
      <c r="V5" s="118"/>
      <c r="W5" s="118"/>
      <c r="X5" s="118"/>
      <c r="Y5" s="118"/>
      <c r="Z5" s="118"/>
      <c r="AA5" s="339" t="s">
        <v>52</v>
      </c>
      <c r="AB5" s="337"/>
      <c r="AC5" s="75">
        <f>U5-AC2</f>
        <v>0</v>
      </c>
      <c r="AD5" s="119"/>
      <c r="AE5" s="24">
        <f>SUBTOTAL(9,AE13:AE46)</f>
        <v>586581</v>
      </c>
      <c r="AF5" s="24">
        <f>SUBTOTAL(9,AF13:AF46)</f>
        <v>467591</v>
      </c>
      <c r="AG5" s="24"/>
      <c r="AH5" s="25">
        <f>SUBTOTAL(9,AH13:AH46)</f>
        <v>5590</v>
      </c>
      <c r="AI5" s="26"/>
      <c r="AJ5" s="26"/>
      <c r="AK5" s="26"/>
      <c r="AL5" s="27"/>
      <c r="AM5" s="27"/>
      <c r="AN5" s="27"/>
      <c r="AO5" s="27"/>
      <c r="AP5" s="16"/>
      <c r="AQ5" s="16"/>
      <c r="AR5" s="16"/>
      <c r="AS5" s="52"/>
      <c r="AT5" s="52"/>
      <c r="AU5" s="120">
        <v>0.2</v>
      </c>
      <c r="AV5" s="52"/>
      <c r="AW5" s="58"/>
      <c r="BD5" s="13" t="s">
        <v>87</v>
      </c>
      <c r="BE5" s="13" t="s">
        <v>101</v>
      </c>
      <c r="BF5" s="5" t="s">
        <v>116</v>
      </c>
      <c r="BG5" s="6" t="s">
        <v>117</v>
      </c>
      <c r="BH5" s="67"/>
    </row>
    <row r="6" spans="1:16379" s="13" customFormat="1" hidden="1">
      <c r="A6" s="16"/>
      <c r="B6" s="16"/>
      <c r="C6" s="108"/>
      <c r="D6" s="176"/>
      <c r="E6" s="176"/>
      <c r="F6" s="16"/>
      <c r="G6" s="16"/>
      <c r="H6" s="121"/>
      <c r="I6" s="16"/>
      <c r="J6" s="122"/>
      <c r="K6" s="16"/>
      <c r="L6" s="16"/>
      <c r="M6" s="16"/>
      <c r="N6" s="16"/>
      <c r="O6" s="16"/>
      <c r="P6" s="16"/>
      <c r="Q6" s="16"/>
      <c r="R6" s="122"/>
      <c r="S6" s="122"/>
      <c r="T6" s="16"/>
      <c r="U6" s="16"/>
      <c r="V6" s="16"/>
      <c r="W6" s="16"/>
      <c r="X6" s="16"/>
      <c r="Y6" s="16"/>
      <c r="Z6" s="16"/>
      <c r="AA6" s="16"/>
      <c r="AB6" s="16"/>
      <c r="AC6" s="16"/>
      <c r="AD6" s="119"/>
      <c r="AE6" s="109"/>
      <c r="AF6" s="20"/>
      <c r="AG6" s="20"/>
      <c r="AH6" s="176"/>
      <c r="AI6" s="176"/>
      <c r="AJ6" s="176"/>
      <c r="AK6" s="176"/>
      <c r="AL6" s="28"/>
      <c r="AM6" s="28"/>
      <c r="AN6" s="28"/>
      <c r="AO6" s="28"/>
      <c r="AP6" s="16"/>
      <c r="AQ6" s="16"/>
      <c r="AR6" s="16"/>
      <c r="AS6" s="52"/>
      <c r="AT6" s="52"/>
      <c r="AU6" s="120">
        <v>0.8</v>
      </c>
      <c r="AV6" s="52"/>
      <c r="AW6" s="58"/>
      <c r="BC6" s="60"/>
      <c r="BH6" s="67"/>
    </row>
    <row r="7" spans="1:16379" s="13" customFormat="1" ht="31.8" thickBot="1">
      <c r="A7" s="16"/>
      <c r="B7" s="16"/>
      <c r="C7" s="108"/>
      <c r="D7" s="176"/>
      <c r="E7" s="176" t="s">
        <v>3573</v>
      </c>
      <c r="F7" s="16"/>
      <c r="G7" s="16"/>
      <c r="H7" s="121"/>
      <c r="I7" s="16"/>
      <c r="J7" s="122"/>
      <c r="K7" s="16"/>
      <c r="L7" s="16"/>
      <c r="M7" s="16"/>
      <c r="N7" s="16"/>
      <c r="O7" s="16"/>
      <c r="P7" s="16"/>
      <c r="Q7" s="16"/>
      <c r="R7" s="122"/>
      <c r="S7" s="122"/>
      <c r="T7" s="16"/>
      <c r="U7" s="16"/>
      <c r="V7" s="16"/>
      <c r="W7" s="16"/>
      <c r="X7" s="16"/>
      <c r="Y7" s="16"/>
      <c r="Z7" s="16"/>
      <c r="AA7" s="16"/>
      <c r="AB7" s="16"/>
      <c r="AC7" s="16"/>
      <c r="AD7" s="119"/>
      <c r="AE7" s="109"/>
      <c r="AF7" s="20"/>
      <c r="AG7" s="20"/>
      <c r="AH7" s="176"/>
      <c r="AI7" s="176"/>
      <c r="AJ7" s="176"/>
      <c r="AK7" s="176"/>
      <c r="AL7" s="28"/>
      <c r="AM7" s="28"/>
      <c r="AN7" s="28"/>
      <c r="AO7" s="28"/>
      <c r="AP7" s="16"/>
      <c r="AQ7" s="16"/>
      <c r="AR7" s="16"/>
      <c r="AS7" s="52"/>
      <c r="AT7" s="52"/>
      <c r="AU7" s="120"/>
      <c r="AV7" s="52"/>
      <c r="AW7" s="58"/>
      <c r="BC7" s="60"/>
      <c r="BH7" s="67"/>
    </row>
    <row r="8" spans="1:16379" s="5" customFormat="1" ht="51.75" customHeight="1">
      <c r="A8" s="340" t="s">
        <v>48</v>
      </c>
      <c r="B8" s="342" t="s">
        <v>47</v>
      </c>
      <c r="C8" s="345" t="s">
        <v>38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  <c r="O8" s="181"/>
      <c r="P8" s="348" t="s">
        <v>39</v>
      </c>
      <c r="Q8" s="349"/>
      <c r="R8" s="349"/>
      <c r="S8" s="349"/>
      <c r="T8" s="349"/>
      <c r="U8" s="350"/>
      <c r="V8" s="182"/>
      <c r="W8" s="182"/>
      <c r="X8" s="182"/>
      <c r="Y8" s="182"/>
      <c r="Z8" s="182"/>
      <c r="AA8" s="351" t="s">
        <v>46</v>
      </c>
      <c r="AB8" s="351"/>
      <c r="AC8" s="351"/>
      <c r="AD8" s="123"/>
      <c r="AE8" s="315" t="s">
        <v>43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7"/>
      <c r="AS8" s="318"/>
      <c r="AT8" s="318"/>
      <c r="AU8" s="318"/>
      <c r="AV8" s="319"/>
      <c r="AW8" s="320" t="s">
        <v>3160</v>
      </c>
      <c r="AX8" s="33"/>
      <c r="BB8" s="13" t="s">
        <v>107</v>
      </c>
      <c r="BC8" s="64"/>
      <c r="BD8" s="65" t="s">
        <v>114</v>
      </c>
      <c r="BE8" s="13">
        <v>30000</v>
      </c>
      <c r="BF8" s="60">
        <f>BC8+BE8</f>
        <v>30000</v>
      </c>
      <c r="BH8" s="68"/>
      <c r="BI8" s="5" t="s">
        <v>118</v>
      </c>
    </row>
    <row r="9" spans="1:16379" s="5" customFormat="1" ht="11.25" customHeight="1">
      <c r="A9" s="341"/>
      <c r="B9" s="343"/>
      <c r="C9" s="321" t="s">
        <v>9</v>
      </c>
      <c r="D9" s="322" t="s">
        <v>142</v>
      </c>
      <c r="E9" s="323" t="s">
        <v>3255</v>
      </c>
      <c r="F9" s="326" t="s">
        <v>40</v>
      </c>
      <c r="G9" s="326"/>
      <c r="H9" s="326"/>
      <c r="I9" s="326"/>
      <c r="J9" s="326"/>
      <c r="K9" s="326"/>
      <c r="L9" s="326"/>
      <c r="M9" s="326"/>
      <c r="N9" s="327"/>
      <c r="O9" s="299"/>
      <c r="P9" s="330" t="s">
        <v>5</v>
      </c>
      <c r="Q9" s="330"/>
      <c r="R9" s="330"/>
      <c r="S9" s="330"/>
      <c r="T9" s="330"/>
      <c r="U9" s="330"/>
      <c r="V9" s="186"/>
      <c r="W9" s="186"/>
      <c r="X9" s="186"/>
      <c r="Y9" s="186"/>
      <c r="Z9" s="186"/>
      <c r="AA9" s="331" t="s">
        <v>18</v>
      </c>
      <c r="AB9" s="331" t="s">
        <v>19</v>
      </c>
      <c r="AC9" s="331" t="s">
        <v>20</v>
      </c>
      <c r="AD9" s="309" t="s">
        <v>58</v>
      </c>
      <c r="AE9" s="312" t="s">
        <v>36</v>
      </c>
      <c r="AF9" s="312" t="s">
        <v>37</v>
      </c>
      <c r="AG9" s="299" t="s">
        <v>62</v>
      </c>
      <c r="AH9" s="299" t="s">
        <v>63</v>
      </c>
      <c r="AI9" s="299" t="s">
        <v>81</v>
      </c>
      <c r="AJ9" s="299" t="s">
        <v>75</v>
      </c>
      <c r="AK9" s="302" t="s">
        <v>76</v>
      </c>
      <c r="AL9" s="302" t="s">
        <v>77</v>
      </c>
      <c r="AM9" s="124"/>
      <c r="AN9" s="124"/>
      <c r="AO9" s="305" t="s">
        <v>11</v>
      </c>
      <c r="AP9" s="306"/>
      <c r="AQ9" s="330" t="s">
        <v>44</v>
      </c>
      <c r="AR9" s="299" t="s">
        <v>86</v>
      </c>
      <c r="AS9" s="332" t="s">
        <v>27</v>
      </c>
      <c r="AT9" s="332" t="s">
        <v>28</v>
      </c>
      <c r="AU9" s="332" t="s">
        <v>24</v>
      </c>
      <c r="AV9" s="333" t="s">
        <v>25</v>
      </c>
      <c r="AW9" s="320"/>
      <c r="AX9" s="33"/>
      <c r="BC9" s="61"/>
    </row>
    <row r="10" spans="1:16379" s="5" customFormat="1" ht="9" customHeight="1">
      <c r="A10" s="341"/>
      <c r="B10" s="343"/>
      <c r="C10" s="321"/>
      <c r="D10" s="322"/>
      <c r="E10" s="324"/>
      <c r="F10" s="328"/>
      <c r="G10" s="328"/>
      <c r="H10" s="328"/>
      <c r="I10" s="328"/>
      <c r="J10" s="328"/>
      <c r="K10" s="328"/>
      <c r="L10" s="328"/>
      <c r="M10" s="328"/>
      <c r="N10" s="329"/>
      <c r="O10" s="301"/>
      <c r="P10" s="330"/>
      <c r="Q10" s="330"/>
      <c r="R10" s="330"/>
      <c r="S10" s="330"/>
      <c r="T10" s="330"/>
      <c r="U10" s="330"/>
      <c r="V10" s="186"/>
      <c r="W10" s="186"/>
      <c r="X10" s="186"/>
      <c r="Y10" s="186"/>
      <c r="Z10" s="186"/>
      <c r="AA10" s="331"/>
      <c r="AB10" s="331"/>
      <c r="AC10" s="331"/>
      <c r="AD10" s="310"/>
      <c r="AE10" s="313"/>
      <c r="AF10" s="313"/>
      <c r="AG10" s="300"/>
      <c r="AH10" s="300"/>
      <c r="AI10" s="300"/>
      <c r="AJ10" s="300"/>
      <c r="AK10" s="303"/>
      <c r="AL10" s="303"/>
      <c r="AM10" s="125"/>
      <c r="AN10" s="125"/>
      <c r="AO10" s="307"/>
      <c r="AP10" s="308"/>
      <c r="AQ10" s="330"/>
      <c r="AR10" s="300"/>
      <c r="AS10" s="332"/>
      <c r="AT10" s="332"/>
      <c r="AU10" s="332"/>
      <c r="AV10" s="333"/>
      <c r="AW10" s="320"/>
      <c r="AX10" s="33"/>
      <c r="BC10" s="61"/>
    </row>
    <row r="11" spans="1:16379" s="5" customFormat="1" ht="53.25" customHeight="1">
      <c r="A11" s="341"/>
      <c r="B11" s="344"/>
      <c r="C11" s="321"/>
      <c r="D11" s="322"/>
      <c r="E11" s="325"/>
      <c r="F11" s="126" t="s">
        <v>41</v>
      </c>
      <c r="G11" s="184" t="s">
        <v>54</v>
      </c>
      <c r="H11" s="127" t="s">
        <v>53</v>
      </c>
      <c r="I11" s="184" t="s">
        <v>1</v>
      </c>
      <c r="J11" s="183" t="s">
        <v>2</v>
      </c>
      <c r="K11" s="184" t="s">
        <v>3</v>
      </c>
      <c r="L11" s="184" t="s">
        <v>4</v>
      </c>
      <c r="M11" s="184" t="s">
        <v>102</v>
      </c>
      <c r="N11" s="184" t="s">
        <v>96</v>
      </c>
      <c r="O11" s="186" t="s">
        <v>80</v>
      </c>
      <c r="P11" s="53" t="s">
        <v>35</v>
      </c>
      <c r="Q11" s="103" t="s">
        <v>61</v>
      </c>
      <c r="R11" s="53" t="s">
        <v>1</v>
      </c>
      <c r="S11" s="53" t="s">
        <v>2</v>
      </c>
      <c r="T11" s="186" t="s">
        <v>3</v>
      </c>
      <c r="U11" s="186" t="s">
        <v>4</v>
      </c>
      <c r="V11" s="186" t="s">
        <v>95</v>
      </c>
      <c r="W11" s="186" t="s">
        <v>96</v>
      </c>
      <c r="X11" s="186" t="s">
        <v>99</v>
      </c>
      <c r="Y11" s="186" t="s">
        <v>97</v>
      </c>
      <c r="Z11" s="186" t="s">
        <v>98</v>
      </c>
      <c r="AA11" s="331"/>
      <c r="AB11" s="331"/>
      <c r="AC11" s="331"/>
      <c r="AD11" s="311"/>
      <c r="AE11" s="314"/>
      <c r="AF11" s="314"/>
      <c r="AG11" s="301"/>
      <c r="AH11" s="301"/>
      <c r="AI11" s="301"/>
      <c r="AJ11" s="301"/>
      <c r="AK11" s="304"/>
      <c r="AL11" s="304"/>
      <c r="AM11" s="185" t="s">
        <v>103</v>
      </c>
      <c r="AN11" s="128" t="s">
        <v>109</v>
      </c>
      <c r="AO11" s="185" t="s">
        <v>78</v>
      </c>
      <c r="AP11" s="34" t="s">
        <v>82</v>
      </c>
      <c r="AQ11" s="34" t="s">
        <v>45</v>
      </c>
      <c r="AR11" s="301"/>
      <c r="AS11" s="332"/>
      <c r="AT11" s="332"/>
      <c r="AU11" s="332"/>
      <c r="AV11" s="333"/>
      <c r="AW11" s="320"/>
      <c r="AX11" s="33"/>
      <c r="AY11" s="6" t="s">
        <v>100</v>
      </c>
    </row>
    <row r="12" spans="1:16379" s="15" customFormat="1" ht="47.1" customHeight="1">
      <c r="A12" s="129">
        <v>1</v>
      </c>
      <c r="B12" s="51">
        <v>2</v>
      </c>
      <c r="C12" s="51">
        <v>3</v>
      </c>
      <c r="D12" s="51">
        <v>4</v>
      </c>
      <c r="E12" s="130"/>
      <c r="F12" s="50">
        <v>5</v>
      </c>
      <c r="G12" s="51">
        <v>6</v>
      </c>
      <c r="H12" s="50">
        <v>7</v>
      </c>
      <c r="I12" s="51">
        <v>8</v>
      </c>
      <c r="J12" s="50">
        <v>9</v>
      </c>
      <c r="K12" s="51">
        <v>10</v>
      </c>
      <c r="L12" s="50">
        <v>11</v>
      </c>
      <c r="M12" s="130"/>
      <c r="N12" s="130"/>
      <c r="O12" s="130"/>
      <c r="P12" s="51">
        <v>12</v>
      </c>
      <c r="Q12" s="130"/>
      <c r="R12" s="50">
        <v>13</v>
      </c>
      <c r="S12" s="51">
        <v>14</v>
      </c>
      <c r="T12" s="50">
        <v>15</v>
      </c>
      <c r="U12" s="51">
        <v>16</v>
      </c>
      <c r="V12" s="130"/>
      <c r="W12" s="130"/>
      <c r="X12" s="130"/>
      <c r="Y12" s="130"/>
      <c r="Z12" s="130"/>
      <c r="AA12" s="50">
        <v>17</v>
      </c>
      <c r="AB12" s="51">
        <v>18</v>
      </c>
      <c r="AC12" s="50">
        <v>19</v>
      </c>
      <c r="AD12" s="51">
        <v>20</v>
      </c>
      <c r="AE12" s="50">
        <v>21</v>
      </c>
      <c r="AF12" s="51">
        <v>22</v>
      </c>
      <c r="AG12" s="51" t="s">
        <v>64</v>
      </c>
      <c r="AH12" s="50" t="s">
        <v>65</v>
      </c>
      <c r="AI12" s="130" t="s">
        <v>66</v>
      </c>
      <c r="AJ12" s="130"/>
      <c r="AK12" s="130"/>
      <c r="AL12" s="131"/>
      <c r="AM12" s="131"/>
      <c r="AN12" s="131"/>
      <c r="AO12" s="131"/>
      <c r="AP12" s="51" t="s">
        <v>67</v>
      </c>
      <c r="AQ12" s="50" t="s">
        <v>68</v>
      </c>
      <c r="AR12" s="51" t="s">
        <v>69</v>
      </c>
      <c r="AS12" s="51" t="s">
        <v>70</v>
      </c>
      <c r="AT12" s="50" t="s">
        <v>71</v>
      </c>
      <c r="AU12" s="51" t="s">
        <v>72</v>
      </c>
      <c r="AV12" s="132" t="s">
        <v>73</v>
      </c>
      <c r="AW12" s="77" t="s">
        <v>1631</v>
      </c>
      <c r="AX12" s="35"/>
      <c r="BC12" s="62"/>
    </row>
    <row r="13" spans="1:16379" s="95" customFormat="1" ht="50.25" customHeight="1">
      <c r="A13" s="133" t="s">
        <v>125</v>
      </c>
      <c r="B13" s="94" t="s">
        <v>12</v>
      </c>
      <c r="C13" s="103" t="s">
        <v>780</v>
      </c>
      <c r="D13" s="94" t="s">
        <v>57</v>
      </c>
      <c r="E13" s="94"/>
      <c r="F13" s="94" t="s">
        <v>3372</v>
      </c>
      <c r="G13" s="94"/>
      <c r="H13" s="94">
        <v>1</v>
      </c>
      <c r="I13" s="94" t="s">
        <v>3375</v>
      </c>
      <c r="J13" s="94" t="s">
        <v>3376</v>
      </c>
      <c r="K13" s="94" t="s">
        <v>3377</v>
      </c>
      <c r="L13" s="94" t="s">
        <v>85</v>
      </c>
      <c r="M13" s="94" t="s">
        <v>126</v>
      </c>
      <c r="N13" s="134" t="s">
        <v>122</v>
      </c>
      <c r="O13" s="135" t="s">
        <v>79</v>
      </c>
      <c r="P13" s="94" t="s">
        <v>3373</v>
      </c>
      <c r="Q13" s="94">
        <v>278515</v>
      </c>
      <c r="R13" s="94" t="s">
        <v>120</v>
      </c>
      <c r="S13" s="103" t="s">
        <v>121</v>
      </c>
      <c r="T13" s="136" t="s">
        <v>92</v>
      </c>
      <c r="U13" s="94" t="s">
        <v>93</v>
      </c>
      <c r="V13" s="94" t="s">
        <v>93</v>
      </c>
      <c r="W13" s="134" t="s">
        <v>122</v>
      </c>
      <c r="X13" s="137" t="s">
        <v>126</v>
      </c>
      <c r="Y13" s="94" t="s">
        <v>93</v>
      </c>
      <c r="Z13" s="94" t="s">
        <v>123</v>
      </c>
      <c r="AA13" s="209">
        <v>801</v>
      </c>
      <c r="AB13" s="209">
        <v>80101</v>
      </c>
      <c r="AC13" s="209">
        <v>2830</v>
      </c>
      <c r="AD13" s="210"/>
      <c r="AE13" s="138">
        <v>17500</v>
      </c>
      <c r="AF13" s="138">
        <v>14000</v>
      </c>
      <c r="AG13" s="138">
        <v>3500</v>
      </c>
      <c r="AH13" s="138">
        <v>0</v>
      </c>
      <c r="AI13" s="101" t="s">
        <v>87</v>
      </c>
      <c r="AJ13" s="101" t="s">
        <v>225</v>
      </c>
      <c r="AK13" s="101" t="s">
        <v>74</v>
      </c>
      <c r="AL13" s="102" t="s">
        <v>84</v>
      </c>
      <c r="AM13" s="102" t="s">
        <v>124</v>
      </c>
      <c r="AN13" s="102"/>
      <c r="AO13" s="102" t="s">
        <v>74</v>
      </c>
      <c r="AP13" s="94" t="s">
        <v>74</v>
      </c>
      <c r="AQ13" s="94" t="s">
        <v>84</v>
      </c>
      <c r="AR13" s="211" t="s">
        <v>141</v>
      </c>
      <c r="AS13" s="139"/>
      <c r="AT13" s="139"/>
      <c r="AU13" s="104"/>
      <c r="AV13" s="140"/>
      <c r="AW13" s="104" t="s">
        <v>3161</v>
      </c>
      <c r="AY13" s="96"/>
    </row>
    <row r="14" spans="1:16379" s="149" customFormat="1" ht="50.25" customHeight="1">
      <c r="A14" s="133" t="s">
        <v>558</v>
      </c>
      <c r="B14" s="94" t="s">
        <v>12</v>
      </c>
      <c r="C14" s="94" t="s">
        <v>797</v>
      </c>
      <c r="D14" s="94" t="s">
        <v>57</v>
      </c>
      <c r="E14" s="94"/>
      <c r="F14" s="151" t="s">
        <v>561</v>
      </c>
      <c r="G14" s="94"/>
      <c r="H14" s="94">
        <v>1</v>
      </c>
      <c r="I14" s="94" t="s">
        <v>562</v>
      </c>
      <c r="J14" s="103" t="s">
        <v>70</v>
      </c>
      <c r="K14" s="94" t="s">
        <v>563</v>
      </c>
      <c r="L14" s="94" t="s">
        <v>83</v>
      </c>
      <c r="M14" s="94" t="s">
        <v>576</v>
      </c>
      <c r="N14" s="134" t="s">
        <v>564</v>
      </c>
      <c r="O14" s="94" t="s">
        <v>565</v>
      </c>
      <c r="P14" s="94" t="s">
        <v>3688</v>
      </c>
      <c r="Q14" s="94">
        <v>81294</v>
      </c>
      <c r="R14" s="94" t="s">
        <v>562</v>
      </c>
      <c r="S14" s="103" t="s">
        <v>70</v>
      </c>
      <c r="T14" s="136" t="s">
        <v>563</v>
      </c>
      <c r="U14" s="94" t="s">
        <v>83</v>
      </c>
      <c r="V14" s="94" t="s">
        <v>83</v>
      </c>
      <c r="W14" s="215" t="s">
        <v>564</v>
      </c>
      <c r="X14" s="94" t="s">
        <v>576</v>
      </c>
      <c r="Y14" s="94" t="s">
        <v>83</v>
      </c>
      <c r="Z14" s="94" t="s">
        <v>566</v>
      </c>
      <c r="AA14" s="209">
        <v>801</v>
      </c>
      <c r="AB14" s="212" t="s">
        <v>567</v>
      </c>
      <c r="AC14" s="209">
        <v>2830</v>
      </c>
      <c r="AD14" s="210"/>
      <c r="AE14" s="138">
        <v>17500</v>
      </c>
      <c r="AF14" s="138">
        <v>14000</v>
      </c>
      <c r="AG14" s="138">
        <v>3500</v>
      </c>
      <c r="AH14" s="138">
        <v>0</v>
      </c>
      <c r="AI14" s="101" t="s">
        <v>87</v>
      </c>
      <c r="AJ14" s="101" t="s">
        <v>225</v>
      </c>
      <c r="AK14" s="101" t="s">
        <v>84</v>
      </c>
      <c r="AL14" s="102" t="s">
        <v>84</v>
      </c>
      <c r="AM14" s="102" t="s">
        <v>569</v>
      </c>
      <c r="AN14" s="102"/>
      <c r="AO14" s="102" t="s">
        <v>74</v>
      </c>
      <c r="AP14" s="94" t="s">
        <v>74</v>
      </c>
      <c r="AQ14" s="94" t="s">
        <v>84</v>
      </c>
      <c r="AR14" s="211" t="s">
        <v>141</v>
      </c>
      <c r="AS14" s="139"/>
      <c r="AT14" s="139"/>
      <c r="AU14" s="104"/>
      <c r="AV14" s="140"/>
      <c r="AW14" s="104" t="s">
        <v>3161</v>
      </c>
      <c r="AX14" s="95"/>
      <c r="AY14" s="96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  <c r="NY14" s="95"/>
      <c r="NZ14" s="95"/>
      <c r="OA14" s="95"/>
      <c r="OB14" s="95"/>
      <c r="OC14" s="95"/>
      <c r="OD14" s="95"/>
      <c r="OE14" s="95"/>
      <c r="OF14" s="95"/>
      <c r="OG14" s="95"/>
      <c r="OH14" s="95"/>
      <c r="OI14" s="95"/>
      <c r="OJ14" s="95"/>
      <c r="OK14" s="95"/>
      <c r="OL14" s="95"/>
      <c r="OM14" s="95"/>
      <c r="ON14" s="95"/>
      <c r="OO14" s="95"/>
      <c r="OP14" s="95"/>
      <c r="OQ14" s="95"/>
      <c r="OR14" s="95"/>
      <c r="OS14" s="95"/>
      <c r="OT14" s="95"/>
      <c r="OU14" s="95"/>
      <c r="OV14" s="95"/>
      <c r="OW14" s="95"/>
      <c r="OX14" s="95"/>
      <c r="OY14" s="95"/>
      <c r="OZ14" s="95"/>
      <c r="PA14" s="95"/>
      <c r="PB14" s="95"/>
      <c r="PC14" s="95"/>
      <c r="PD14" s="95"/>
      <c r="PE14" s="95"/>
      <c r="PF14" s="95"/>
      <c r="PG14" s="95"/>
      <c r="PH14" s="95"/>
      <c r="PI14" s="95"/>
      <c r="PJ14" s="95"/>
      <c r="PK14" s="95"/>
      <c r="PL14" s="95"/>
      <c r="PM14" s="95"/>
      <c r="PN14" s="95"/>
      <c r="PO14" s="95"/>
      <c r="PP14" s="95"/>
      <c r="PQ14" s="95"/>
      <c r="PR14" s="95"/>
      <c r="PS14" s="95"/>
      <c r="PT14" s="95"/>
      <c r="PU14" s="95"/>
      <c r="PV14" s="95"/>
      <c r="PW14" s="95"/>
      <c r="PX14" s="95"/>
      <c r="PY14" s="95"/>
      <c r="PZ14" s="95"/>
      <c r="QA14" s="95"/>
      <c r="QB14" s="95"/>
      <c r="QC14" s="95"/>
      <c r="QD14" s="95"/>
      <c r="QE14" s="95"/>
      <c r="QF14" s="95"/>
      <c r="QG14" s="95"/>
      <c r="QH14" s="95"/>
      <c r="QI14" s="95"/>
      <c r="QJ14" s="95"/>
      <c r="QK14" s="95"/>
      <c r="QL14" s="95"/>
      <c r="QM14" s="95"/>
      <c r="QN14" s="95"/>
      <c r="QO14" s="95"/>
      <c r="QP14" s="95"/>
      <c r="QQ14" s="95"/>
      <c r="QR14" s="95"/>
      <c r="QS14" s="95"/>
      <c r="QT14" s="95"/>
      <c r="QU14" s="95"/>
      <c r="QV14" s="95"/>
      <c r="QW14" s="95"/>
      <c r="QX14" s="95"/>
      <c r="QY14" s="95"/>
      <c r="QZ14" s="95"/>
      <c r="RA14" s="95"/>
      <c r="RB14" s="95"/>
      <c r="RC14" s="95"/>
      <c r="RD14" s="95"/>
      <c r="RE14" s="95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95"/>
      <c r="RQ14" s="95"/>
      <c r="RR14" s="95"/>
      <c r="RS14" s="95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95"/>
      <c r="SE14" s="95"/>
      <c r="SF14" s="95"/>
      <c r="SG14" s="95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95"/>
      <c r="SS14" s="95"/>
      <c r="ST14" s="95"/>
      <c r="SU14" s="95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95"/>
      <c r="TG14" s="95"/>
      <c r="TH14" s="95"/>
      <c r="TI14" s="95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95"/>
      <c r="TU14" s="95"/>
      <c r="TV14" s="95"/>
      <c r="TW14" s="95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95"/>
      <c r="UI14" s="95"/>
      <c r="UJ14" s="95"/>
      <c r="UK14" s="95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95"/>
      <c r="UW14" s="95"/>
      <c r="UX14" s="95"/>
      <c r="UY14" s="95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95"/>
      <c r="VK14" s="95"/>
      <c r="VL14" s="95"/>
      <c r="VM14" s="95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95"/>
      <c r="VY14" s="95"/>
      <c r="VZ14" s="95"/>
      <c r="WA14" s="95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95"/>
      <c r="WM14" s="95"/>
      <c r="WN14" s="95"/>
      <c r="WO14" s="95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95"/>
      <c r="XA14" s="95"/>
      <c r="XB14" s="95"/>
      <c r="XC14" s="95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95"/>
      <c r="XO14" s="95"/>
      <c r="XP14" s="95"/>
      <c r="XQ14" s="95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95"/>
      <c r="YC14" s="95"/>
      <c r="YD14" s="95"/>
      <c r="YE14" s="95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95"/>
      <c r="YQ14" s="95"/>
      <c r="YR14" s="95"/>
      <c r="YS14" s="95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95"/>
      <c r="ZE14" s="95"/>
      <c r="ZF14" s="95"/>
      <c r="ZG14" s="95"/>
      <c r="ZH14" s="95"/>
      <c r="ZI14" s="95"/>
      <c r="ZJ14" s="95"/>
      <c r="ZK14" s="95"/>
      <c r="ZL14" s="95"/>
      <c r="ZM14" s="95"/>
      <c r="ZN14" s="95"/>
      <c r="ZO14" s="95"/>
      <c r="ZP14" s="95"/>
      <c r="ZQ14" s="95"/>
      <c r="ZR14" s="95"/>
      <c r="ZS14" s="95"/>
      <c r="ZT14" s="95"/>
      <c r="ZU14" s="95"/>
      <c r="ZV14" s="95"/>
      <c r="ZW14" s="95"/>
      <c r="ZX14" s="95"/>
      <c r="ZY14" s="95"/>
      <c r="ZZ14" s="95"/>
      <c r="AAA14" s="95"/>
      <c r="AAB14" s="95"/>
      <c r="AAC14" s="95"/>
      <c r="AAD14" s="95"/>
      <c r="AAE14" s="95"/>
      <c r="AAF14" s="95"/>
      <c r="AAG14" s="95"/>
      <c r="AAH14" s="95"/>
      <c r="AAI14" s="95"/>
      <c r="AAJ14" s="95"/>
      <c r="AAK14" s="95"/>
      <c r="AAL14" s="95"/>
      <c r="AAM14" s="95"/>
      <c r="AAN14" s="95"/>
      <c r="AAO14" s="95"/>
      <c r="AAP14" s="95"/>
      <c r="AAQ14" s="95"/>
      <c r="AAR14" s="95"/>
      <c r="AAS14" s="95"/>
      <c r="AAT14" s="95"/>
      <c r="AAU14" s="95"/>
      <c r="AAV14" s="95"/>
      <c r="AAW14" s="95"/>
      <c r="AAX14" s="95"/>
      <c r="AAY14" s="95"/>
      <c r="AAZ14" s="95"/>
      <c r="ABA14" s="95"/>
      <c r="ABB14" s="95"/>
      <c r="ABC14" s="95"/>
      <c r="ABD14" s="95"/>
      <c r="ABE14" s="95"/>
      <c r="ABF14" s="95"/>
      <c r="ABG14" s="95"/>
      <c r="ABH14" s="95"/>
      <c r="ABI14" s="95"/>
      <c r="ABJ14" s="95"/>
      <c r="ABK14" s="95"/>
      <c r="ABL14" s="95"/>
      <c r="ABM14" s="95"/>
      <c r="ABN14" s="95"/>
      <c r="ABO14" s="95"/>
      <c r="ABP14" s="95"/>
      <c r="ABQ14" s="95"/>
      <c r="ABR14" s="95"/>
      <c r="ABS14" s="95"/>
      <c r="ABT14" s="95"/>
      <c r="ABU14" s="95"/>
      <c r="ABV14" s="95"/>
      <c r="ABW14" s="95"/>
      <c r="ABX14" s="95"/>
      <c r="ABY14" s="95"/>
      <c r="ABZ14" s="95"/>
      <c r="ACA14" s="95"/>
      <c r="ACB14" s="95"/>
      <c r="ACC14" s="95"/>
      <c r="ACD14" s="95"/>
      <c r="ACE14" s="95"/>
      <c r="ACF14" s="95"/>
      <c r="ACG14" s="95"/>
      <c r="ACH14" s="95"/>
      <c r="ACI14" s="95"/>
      <c r="ACJ14" s="95"/>
      <c r="ACK14" s="95"/>
      <c r="ACL14" s="95"/>
      <c r="ACM14" s="95"/>
      <c r="ACN14" s="95"/>
      <c r="ACO14" s="95"/>
      <c r="ACP14" s="95"/>
      <c r="ACQ14" s="95"/>
      <c r="ACR14" s="95"/>
      <c r="ACS14" s="95"/>
      <c r="ACT14" s="95"/>
      <c r="ACU14" s="95"/>
      <c r="ACV14" s="95"/>
      <c r="ACW14" s="95"/>
      <c r="ACX14" s="95"/>
      <c r="ACY14" s="95"/>
      <c r="ACZ14" s="95"/>
      <c r="ADA14" s="95"/>
      <c r="ADB14" s="95"/>
      <c r="ADC14" s="95"/>
      <c r="ADD14" s="95"/>
      <c r="ADE14" s="95"/>
      <c r="ADF14" s="95"/>
      <c r="ADG14" s="95"/>
      <c r="ADH14" s="95"/>
      <c r="ADI14" s="95"/>
      <c r="ADJ14" s="95"/>
      <c r="ADK14" s="95"/>
      <c r="ADL14" s="95"/>
      <c r="ADM14" s="95"/>
      <c r="ADN14" s="95"/>
      <c r="ADO14" s="95"/>
      <c r="ADP14" s="95"/>
      <c r="ADQ14" s="95"/>
      <c r="ADR14" s="95"/>
      <c r="ADS14" s="95"/>
      <c r="ADT14" s="95"/>
      <c r="ADU14" s="95"/>
      <c r="ADV14" s="95"/>
      <c r="ADW14" s="95"/>
      <c r="ADX14" s="95"/>
      <c r="ADY14" s="95"/>
      <c r="ADZ14" s="95"/>
      <c r="AEA14" s="95"/>
      <c r="AEB14" s="95"/>
      <c r="AEC14" s="95"/>
      <c r="AED14" s="95"/>
      <c r="AEE14" s="95"/>
      <c r="AEF14" s="95"/>
      <c r="AEG14" s="95"/>
      <c r="AEH14" s="95"/>
      <c r="AEI14" s="95"/>
      <c r="AEJ14" s="95"/>
      <c r="AEK14" s="95"/>
      <c r="AEL14" s="95"/>
      <c r="AEM14" s="95"/>
      <c r="AEN14" s="95"/>
      <c r="AEO14" s="95"/>
      <c r="AEP14" s="95"/>
      <c r="AEQ14" s="95"/>
      <c r="AER14" s="95"/>
      <c r="AES14" s="95"/>
      <c r="AET14" s="95"/>
      <c r="AEU14" s="95"/>
      <c r="AEV14" s="95"/>
      <c r="AEW14" s="95"/>
      <c r="AEX14" s="95"/>
      <c r="AEY14" s="95"/>
      <c r="AEZ14" s="95"/>
      <c r="AFA14" s="95"/>
      <c r="AFB14" s="95"/>
      <c r="AFC14" s="95"/>
      <c r="AFD14" s="95"/>
      <c r="AFE14" s="95"/>
      <c r="AFF14" s="95"/>
      <c r="AFG14" s="95"/>
      <c r="AFH14" s="95"/>
      <c r="AFI14" s="95"/>
      <c r="AFJ14" s="95"/>
      <c r="AFK14" s="95"/>
      <c r="AFL14" s="95"/>
      <c r="AFM14" s="95"/>
      <c r="AFN14" s="95"/>
      <c r="AFO14" s="95"/>
      <c r="AFP14" s="95"/>
      <c r="AFQ14" s="95"/>
      <c r="AFR14" s="95"/>
      <c r="AFS14" s="95"/>
      <c r="AFT14" s="95"/>
      <c r="AFU14" s="95"/>
      <c r="AFV14" s="95"/>
      <c r="AFW14" s="95"/>
      <c r="AFX14" s="95"/>
      <c r="AFY14" s="95"/>
      <c r="AFZ14" s="95"/>
      <c r="AGA14" s="95"/>
      <c r="AGB14" s="95"/>
      <c r="AGC14" s="95"/>
      <c r="AGD14" s="95"/>
      <c r="AGE14" s="95"/>
      <c r="AGF14" s="95"/>
      <c r="AGG14" s="95"/>
      <c r="AGH14" s="95"/>
      <c r="AGI14" s="95"/>
      <c r="AGJ14" s="95"/>
      <c r="AGK14" s="95"/>
      <c r="AGL14" s="95"/>
      <c r="AGM14" s="95"/>
      <c r="AGN14" s="95"/>
      <c r="AGO14" s="95"/>
      <c r="AGP14" s="95"/>
      <c r="AGQ14" s="95"/>
      <c r="AGR14" s="95"/>
      <c r="AGS14" s="95"/>
      <c r="AGT14" s="95"/>
      <c r="AGU14" s="95"/>
      <c r="AGV14" s="95"/>
      <c r="AGW14" s="95"/>
      <c r="AGX14" s="95"/>
      <c r="AGY14" s="95"/>
      <c r="AGZ14" s="95"/>
      <c r="AHA14" s="95"/>
      <c r="AHB14" s="95"/>
      <c r="AHC14" s="95"/>
      <c r="AHD14" s="95"/>
      <c r="AHE14" s="95"/>
      <c r="AHF14" s="95"/>
      <c r="AHG14" s="95"/>
      <c r="AHH14" s="95"/>
      <c r="AHI14" s="95"/>
      <c r="AHJ14" s="95"/>
      <c r="AHK14" s="95"/>
      <c r="AHL14" s="95"/>
      <c r="AHM14" s="95"/>
      <c r="AHN14" s="95"/>
      <c r="AHO14" s="95"/>
      <c r="AHP14" s="95"/>
      <c r="AHQ14" s="95"/>
      <c r="AHR14" s="95"/>
      <c r="AHS14" s="95"/>
      <c r="AHT14" s="95"/>
      <c r="AHU14" s="95"/>
      <c r="AHV14" s="95"/>
      <c r="AHW14" s="95"/>
      <c r="AHX14" s="95"/>
      <c r="AHY14" s="95"/>
      <c r="AHZ14" s="95"/>
      <c r="AIA14" s="95"/>
      <c r="AIB14" s="95"/>
      <c r="AIC14" s="95"/>
      <c r="AID14" s="95"/>
      <c r="AIE14" s="95"/>
      <c r="AIF14" s="95"/>
      <c r="AIG14" s="95"/>
      <c r="AIH14" s="95"/>
      <c r="AII14" s="95"/>
      <c r="AIJ14" s="95"/>
      <c r="AIK14" s="95"/>
      <c r="AIL14" s="95"/>
      <c r="AIM14" s="95"/>
      <c r="AIN14" s="95"/>
      <c r="AIO14" s="95"/>
      <c r="AIP14" s="95"/>
      <c r="AIQ14" s="95"/>
      <c r="AIR14" s="95"/>
      <c r="AIS14" s="95"/>
      <c r="AIT14" s="95"/>
      <c r="AIU14" s="95"/>
      <c r="AIV14" s="95"/>
      <c r="AIW14" s="95"/>
      <c r="AIX14" s="95"/>
      <c r="AIY14" s="95"/>
      <c r="AIZ14" s="95"/>
      <c r="AJA14" s="95"/>
      <c r="AJB14" s="95"/>
      <c r="AJC14" s="95"/>
      <c r="AJD14" s="95"/>
      <c r="AJE14" s="95"/>
      <c r="AJF14" s="95"/>
      <c r="AJG14" s="95"/>
      <c r="AJH14" s="95"/>
      <c r="AJI14" s="95"/>
      <c r="AJJ14" s="95"/>
      <c r="AJK14" s="95"/>
      <c r="AJL14" s="95"/>
      <c r="AJM14" s="95"/>
      <c r="AJN14" s="95"/>
      <c r="AJO14" s="95"/>
      <c r="AJP14" s="95"/>
      <c r="AJQ14" s="95"/>
      <c r="AJR14" s="95"/>
      <c r="AJS14" s="95"/>
      <c r="AJT14" s="95"/>
      <c r="AJU14" s="95"/>
      <c r="AJV14" s="95"/>
      <c r="AJW14" s="95"/>
      <c r="AJX14" s="95"/>
      <c r="AJY14" s="95"/>
      <c r="AJZ14" s="95"/>
      <c r="AKA14" s="95"/>
      <c r="AKB14" s="95"/>
      <c r="AKC14" s="95"/>
      <c r="AKD14" s="95"/>
      <c r="AKE14" s="95"/>
      <c r="AKF14" s="95"/>
      <c r="AKG14" s="95"/>
      <c r="AKH14" s="95"/>
      <c r="AKI14" s="95"/>
      <c r="AKJ14" s="95"/>
      <c r="AKK14" s="95"/>
      <c r="AKL14" s="95"/>
      <c r="AKM14" s="95"/>
      <c r="AKN14" s="95"/>
      <c r="AKO14" s="95"/>
      <c r="AKP14" s="95"/>
      <c r="AKQ14" s="95"/>
      <c r="AKR14" s="95"/>
      <c r="AKS14" s="95"/>
      <c r="AKT14" s="95"/>
      <c r="AKU14" s="95"/>
      <c r="AKV14" s="95"/>
      <c r="AKW14" s="95"/>
      <c r="AKX14" s="95"/>
      <c r="AKY14" s="95"/>
      <c r="AKZ14" s="95"/>
      <c r="ALA14" s="95"/>
      <c r="ALB14" s="95"/>
      <c r="ALC14" s="95"/>
      <c r="ALD14" s="95"/>
      <c r="ALE14" s="95"/>
      <c r="ALF14" s="95"/>
      <c r="ALG14" s="95"/>
      <c r="ALH14" s="95"/>
      <c r="ALI14" s="95"/>
      <c r="ALJ14" s="95"/>
      <c r="ALK14" s="95"/>
      <c r="ALL14" s="95"/>
      <c r="ALM14" s="95"/>
      <c r="ALN14" s="95"/>
      <c r="ALO14" s="95"/>
      <c r="ALP14" s="95"/>
      <c r="ALQ14" s="95"/>
      <c r="ALR14" s="95"/>
      <c r="ALS14" s="95"/>
      <c r="ALT14" s="95"/>
      <c r="ALU14" s="95"/>
      <c r="ALV14" s="95"/>
      <c r="ALW14" s="95"/>
      <c r="ALX14" s="95"/>
      <c r="ALY14" s="95"/>
      <c r="ALZ14" s="95"/>
      <c r="AMA14" s="95"/>
      <c r="AMB14" s="95"/>
      <c r="AMC14" s="95"/>
      <c r="AMD14" s="95"/>
      <c r="AME14" s="95"/>
      <c r="AMF14" s="95"/>
      <c r="AMG14" s="95"/>
      <c r="AMH14" s="95"/>
      <c r="AMI14" s="95"/>
      <c r="AMJ14" s="95"/>
      <c r="AMK14" s="95"/>
      <c r="AML14" s="95"/>
      <c r="AMM14" s="95"/>
      <c r="AMN14" s="95"/>
      <c r="AMO14" s="95"/>
      <c r="AMP14" s="95"/>
      <c r="AMQ14" s="95"/>
      <c r="AMR14" s="95"/>
      <c r="AMS14" s="95"/>
      <c r="AMT14" s="95"/>
      <c r="AMU14" s="95"/>
      <c r="AMV14" s="95"/>
      <c r="AMW14" s="95"/>
      <c r="AMX14" s="95"/>
      <c r="AMY14" s="95"/>
      <c r="AMZ14" s="95"/>
      <c r="ANA14" s="95"/>
      <c r="ANB14" s="95"/>
      <c r="ANC14" s="95"/>
      <c r="AND14" s="95"/>
      <c r="ANE14" s="95"/>
      <c r="ANF14" s="95"/>
      <c r="ANG14" s="95"/>
      <c r="ANH14" s="95"/>
      <c r="ANI14" s="95"/>
      <c r="ANJ14" s="95"/>
      <c r="ANK14" s="95"/>
      <c r="ANL14" s="95"/>
      <c r="ANM14" s="95"/>
      <c r="ANN14" s="95"/>
      <c r="ANO14" s="95"/>
      <c r="ANP14" s="95"/>
      <c r="ANQ14" s="95"/>
      <c r="ANR14" s="95"/>
      <c r="ANS14" s="95"/>
      <c r="ANT14" s="95"/>
      <c r="ANU14" s="95"/>
      <c r="ANV14" s="95"/>
      <c r="ANW14" s="95"/>
      <c r="ANX14" s="95"/>
      <c r="ANY14" s="95"/>
      <c r="ANZ14" s="95"/>
      <c r="AOA14" s="95"/>
      <c r="AOB14" s="95"/>
      <c r="AOC14" s="95"/>
      <c r="AOD14" s="95"/>
      <c r="AOE14" s="95"/>
      <c r="AOF14" s="95"/>
      <c r="AOG14" s="95"/>
      <c r="AOH14" s="95"/>
      <c r="AOI14" s="95"/>
      <c r="AOJ14" s="95"/>
      <c r="AOK14" s="95"/>
      <c r="AOL14" s="95"/>
      <c r="AOM14" s="95"/>
      <c r="AON14" s="95"/>
      <c r="AOO14" s="95"/>
      <c r="AOP14" s="95"/>
      <c r="AOQ14" s="95"/>
      <c r="AOR14" s="95"/>
      <c r="AOS14" s="95"/>
      <c r="AOT14" s="95"/>
      <c r="AOU14" s="95"/>
      <c r="AOV14" s="95"/>
      <c r="AOW14" s="95"/>
      <c r="AOX14" s="95"/>
      <c r="AOY14" s="95"/>
      <c r="AOZ14" s="95"/>
      <c r="APA14" s="95"/>
      <c r="APB14" s="95"/>
      <c r="APC14" s="95"/>
      <c r="APD14" s="95"/>
      <c r="APE14" s="95"/>
      <c r="APF14" s="95"/>
      <c r="APG14" s="95"/>
      <c r="APH14" s="95"/>
      <c r="API14" s="95"/>
      <c r="APJ14" s="95"/>
      <c r="APK14" s="95"/>
      <c r="APL14" s="95"/>
      <c r="APM14" s="95"/>
      <c r="APN14" s="95"/>
      <c r="APO14" s="95"/>
      <c r="APP14" s="95"/>
      <c r="APQ14" s="95"/>
      <c r="APR14" s="95"/>
      <c r="APS14" s="95"/>
      <c r="APT14" s="95"/>
      <c r="APU14" s="95"/>
      <c r="APV14" s="95"/>
      <c r="APW14" s="95"/>
      <c r="APX14" s="95"/>
      <c r="APY14" s="95"/>
      <c r="APZ14" s="95"/>
      <c r="AQA14" s="95"/>
      <c r="AQB14" s="95"/>
      <c r="AQC14" s="95"/>
      <c r="AQD14" s="95"/>
      <c r="AQE14" s="95"/>
      <c r="AQF14" s="95"/>
      <c r="AQG14" s="95"/>
      <c r="AQH14" s="95"/>
      <c r="AQI14" s="95"/>
      <c r="AQJ14" s="95"/>
      <c r="AQK14" s="95"/>
      <c r="AQL14" s="95"/>
      <c r="AQM14" s="95"/>
      <c r="AQN14" s="95"/>
      <c r="AQO14" s="95"/>
      <c r="AQP14" s="95"/>
      <c r="AQQ14" s="95"/>
      <c r="AQR14" s="95"/>
      <c r="AQS14" s="95"/>
      <c r="AQT14" s="95"/>
      <c r="AQU14" s="95"/>
      <c r="AQV14" s="95"/>
      <c r="AQW14" s="95"/>
      <c r="AQX14" s="95"/>
      <c r="AQY14" s="95"/>
      <c r="AQZ14" s="95"/>
      <c r="ARA14" s="95"/>
      <c r="ARB14" s="95"/>
      <c r="ARC14" s="95"/>
      <c r="ARD14" s="95"/>
      <c r="ARE14" s="95"/>
      <c r="ARF14" s="95"/>
      <c r="ARG14" s="95"/>
      <c r="ARH14" s="95"/>
      <c r="ARI14" s="95"/>
      <c r="ARJ14" s="95"/>
      <c r="ARK14" s="95"/>
      <c r="ARL14" s="95"/>
      <c r="ARM14" s="95"/>
      <c r="ARN14" s="95"/>
      <c r="ARO14" s="95"/>
      <c r="ARP14" s="95"/>
      <c r="ARQ14" s="95"/>
      <c r="ARR14" s="95"/>
      <c r="ARS14" s="95"/>
      <c r="ART14" s="95"/>
      <c r="ARU14" s="95"/>
      <c r="ARV14" s="95"/>
      <c r="ARW14" s="95"/>
      <c r="ARX14" s="95"/>
      <c r="ARY14" s="95"/>
      <c r="ARZ14" s="95"/>
      <c r="ASA14" s="95"/>
      <c r="ASB14" s="95"/>
      <c r="ASC14" s="95"/>
      <c r="ASD14" s="95"/>
      <c r="ASE14" s="95"/>
      <c r="ASF14" s="95"/>
      <c r="ASG14" s="95"/>
      <c r="ASH14" s="95"/>
      <c r="ASI14" s="95"/>
      <c r="ASJ14" s="95"/>
      <c r="ASK14" s="95"/>
      <c r="ASL14" s="95"/>
      <c r="ASM14" s="95"/>
      <c r="ASN14" s="95"/>
      <c r="ASO14" s="95"/>
      <c r="ASP14" s="95"/>
      <c r="ASQ14" s="95"/>
      <c r="ASR14" s="95"/>
      <c r="ASS14" s="95"/>
      <c r="AST14" s="95"/>
      <c r="ASU14" s="95"/>
      <c r="ASV14" s="95"/>
      <c r="ASW14" s="95"/>
      <c r="ASX14" s="95"/>
      <c r="ASY14" s="95"/>
      <c r="ASZ14" s="95"/>
      <c r="ATA14" s="95"/>
      <c r="ATB14" s="95"/>
      <c r="ATC14" s="95"/>
      <c r="ATD14" s="95"/>
      <c r="ATE14" s="95"/>
      <c r="ATF14" s="95"/>
      <c r="ATG14" s="95"/>
      <c r="ATH14" s="95"/>
      <c r="ATI14" s="95"/>
      <c r="ATJ14" s="95"/>
      <c r="ATK14" s="95"/>
      <c r="ATL14" s="95"/>
      <c r="ATM14" s="95"/>
      <c r="ATN14" s="95"/>
      <c r="ATO14" s="95"/>
      <c r="ATP14" s="95"/>
      <c r="ATQ14" s="95"/>
      <c r="ATR14" s="95"/>
      <c r="ATS14" s="95"/>
      <c r="ATT14" s="95"/>
      <c r="ATU14" s="95"/>
      <c r="ATV14" s="95"/>
      <c r="ATW14" s="95"/>
      <c r="ATX14" s="95"/>
      <c r="ATY14" s="95"/>
      <c r="ATZ14" s="95"/>
      <c r="AUA14" s="95"/>
      <c r="AUB14" s="95"/>
      <c r="AUC14" s="95"/>
      <c r="AUD14" s="95"/>
      <c r="AUE14" s="95"/>
      <c r="AUF14" s="95"/>
      <c r="AUG14" s="95"/>
      <c r="AUH14" s="95"/>
      <c r="AUI14" s="95"/>
      <c r="AUJ14" s="95"/>
      <c r="AUK14" s="95"/>
      <c r="AUL14" s="95"/>
      <c r="AUM14" s="95"/>
      <c r="AUN14" s="95"/>
      <c r="AUO14" s="95"/>
      <c r="AUP14" s="95"/>
      <c r="AUQ14" s="95"/>
      <c r="AUR14" s="95"/>
      <c r="AUS14" s="95"/>
      <c r="AUT14" s="95"/>
      <c r="AUU14" s="95"/>
      <c r="AUV14" s="95"/>
      <c r="AUW14" s="95"/>
      <c r="AUX14" s="95"/>
      <c r="AUY14" s="95"/>
      <c r="AUZ14" s="95"/>
      <c r="AVA14" s="95"/>
      <c r="AVB14" s="95"/>
      <c r="AVC14" s="95"/>
      <c r="AVD14" s="95"/>
      <c r="AVE14" s="95"/>
      <c r="AVF14" s="95"/>
      <c r="AVG14" s="95"/>
      <c r="AVH14" s="95"/>
      <c r="AVI14" s="95"/>
      <c r="AVJ14" s="95"/>
      <c r="AVK14" s="95"/>
      <c r="AVL14" s="95"/>
      <c r="AVM14" s="95"/>
      <c r="AVN14" s="95"/>
      <c r="AVO14" s="95"/>
      <c r="AVP14" s="95"/>
      <c r="AVQ14" s="95"/>
      <c r="AVR14" s="95"/>
      <c r="AVS14" s="95"/>
      <c r="AVT14" s="95"/>
      <c r="AVU14" s="95"/>
      <c r="AVV14" s="95"/>
      <c r="AVW14" s="95"/>
      <c r="AVX14" s="95"/>
      <c r="AVY14" s="95"/>
      <c r="AVZ14" s="95"/>
      <c r="AWA14" s="95"/>
      <c r="AWB14" s="95"/>
      <c r="AWC14" s="95"/>
      <c r="AWD14" s="95"/>
      <c r="AWE14" s="95"/>
      <c r="AWF14" s="95"/>
      <c r="AWG14" s="95"/>
      <c r="AWH14" s="95"/>
      <c r="AWI14" s="95"/>
      <c r="AWJ14" s="95"/>
      <c r="AWK14" s="95"/>
      <c r="AWL14" s="95"/>
      <c r="AWM14" s="95"/>
      <c r="AWN14" s="95"/>
      <c r="AWO14" s="95"/>
      <c r="AWP14" s="95"/>
      <c r="AWQ14" s="95"/>
      <c r="AWR14" s="95"/>
      <c r="AWS14" s="95"/>
      <c r="AWT14" s="95"/>
      <c r="AWU14" s="95"/>
      <c r="AWV14" s="95"/>
      <c r="AWW14" s="95"/>
      <c r="AWX14" s="95"/>
      <c r="AWY14" s="95"/>
      <c r="AWZ14" s="95"/>
      <c r="AXA14" s="95"/>
      <c r="AXB14" s="95"/>
      <c r="AXC14" s="95"/>
      <c r="AXD14" s="95"/>
      <c r="AXE14" s="95"/>
      <c r="AXF14" s="95"/>
      <c r="AXG14" s="95"/>
      <c r="AXH14" s="95"/>
      <c r="AXI14" s="95"/>
      <c r="AXJ14" s="95"/>
      <c r="AXK14" s="95"/>
      <c r="AXL14" s="95"/>
      <c r="AXM14" s="95"/>
      <c r="AXN14" s="95"/>
      <c r="AXO14" s="95"/>
      <c r="AXP14" s="95"/>
      <c r="AXQ14" s="95"/>
      <c r="AXR14" s="95"/>
      <c r="AXS14" s="95"/>
      <c r="AXT14" s="95"/>
      <c r="AXU14" s="95"/>
      <c r="AXV14" s="95"/>
      <c r="AXW14" s="95"/>
      <c r="AXX14" s="95"/>
      <c r="AXY14" s="95"/>
      <c r="AXZ14" s="95"/>
      <c r="AYA14" s="95"/>
      <c r="AYB14" s="95"/>
      <c r="AYC14" s="95"/>
      <c r="AYD14" s="95"/>
      <c r="AYE14" s="95"/>
      <c r="AYF14" s="95"/>
      <c r="AYG14" s="95"/>
      <c r="AYH14" s="95"/>
      <c r="AYI14" s="95"/>
      <c r="AYJ14" s="95"/>
      <c r="AYK14" s="95"/>
      <c r="AYL14" s="95"/>
      <c r="AYM14" s="95"/>
      <c r="AYN14" s="95"/>
      <c r="AYO14" s="95"/>
      <c r="AYP14" s="95"/>
      <c r="AYQ14" s="95"/>
      <c r="AYR14" s="95"/>
      <c r="AYS14" s="95"/>
      <c r="AYT14" s="95"/>
      <c r="AYU14" s="95"/>
      <c r="AYV14" s="95"/>
      <c r="AYW14" s="95"/>
      <c r="AYX14" s="95"/>
      <c r="AYY14" s="95"/>
      <c r="AYZ14" s="95"/>
      <c r="AZA14" s="95"/>
      <c r="AZB14" s="95"/>
      <c r="AZC14" s="95"/>
      <c r="AZD14" s="95"/>
      <c r="AZE14" s="95"/>
      <c r="AZF14" s="95"/>
      <c r="AZG14" s="95"/>
      <c r="AZH14" s="95"/>
      <c r="AZI14" s="95"/>
      <c r="AZJ14" s="95"/>
      <c r="AZK14" s="95"/>
      <c r="AZL14" s="95"/>
      <c r="AZM14" s="95"/>
      <c r="AZN14" s="95"/>
      <c r="AZO14" s="95"/>
      <c r="AZP14" s="95"/>
      <c r="AZQ14" s="95"/>
      <c r="AZR14" s="95"/>
      <c r="AZS14" s="95"/>
      <c r="AZT14" s="95"/>
      <c r="AZU14" s="95"/>
      <c r="AZV14" s="95"/>
      <c r="AZW14" s="95"/>
      <c r="AZX14" s="95"/>
      <c r="AZY14" s="95"/>
      <c r="AZZ14" s="95"/>
      <c r="BAA14" s="95"/>
      <c r="BAB14" s="95"/>
      <c r="BAC14" s="95"/>
      <c r="BAD14" s="95"/>
      <c r="BAE14" s="95"/>
      <c r="BAF14" s="95"/>
      <c r="BAG14" s="95"/>
      <c r="BAH14" s="95"/>
      <c r="BAI14" s="95"/>
      <c r="BAJ14" s="95"/>
      <c r="BAK14" s="95"/>
      <c r="BAL14" s="95"/>
      <c r="BAM14" s="95"/>
      <c r="BAN14" s="95"/>
      <c r="BAO14" s="95"/>
      <c r="BAP14" s="95"/>
      <c r="BAQ14" s="95"/>
      <c r="BAR14" s="95"/>
      <c r="BAS14" s="95"/>
      <c r="BAT14" s="95"/>
      <c r="BAU14" s="95"/>
      <c r="BAV14" s="95"/>
      <c r="BAW14" s="95"/>
      <c r="BAX14" s="95"/>
      <c r="BAY14" s="95"/>
      <c r="BAZ14" s="95"/>
      <c r="BBA14" s="95"/>
      <c r="BBB14" s="95"/>
      <c r="BBC14" s="95"/>
      <c r="BBD14" s="95"/>
      <c r="BBE14" s="95"/>
      <c r="BBF14" s="95"/>
      <c r="BBG14" s="95"/>
      <c r="BBH14" s="95"/>
      <c r="BBI14" s="95"/>
      <c r="BBJ14" s="95"/>
      <c r="BBK14" s="95"/>
      <c r="BBL14" s="95"/>
      <c r="BBM14" s="95"/>
      <c r="BBN14" s="95"/>
      <c r="BBO14" s="95"/>
      <c r="BBP14" s="95"/>
      <c r="BBQ14" s="95"/>
      <c r="BBR14" s="95"/>
      <c r="BBS14" s="95"/>
      <c r="BBT14" s="95"/>
      <c r="BBU14" s="95"/>
      <c r="BBV14" s="95"/>
      <c r="BBW14" s="95"/>
      <c r="BBX14" s="95"/>
      <c r="BBY14" s="95"/>
      <c r="BBZ14" s="95"/>
      <c r="BCA14" s="95"/>
      <c r="BCB14" s="95"/>
      <c r="BCC14" s="95"/>
      <c r="BCD14" s="95"/>
      <c r="BCE14" s="95"/>
      <c r="BCF14" s="95"/>
      <c r="BCG14" s="95"/>
      <c r="BCH14" s="95"/>
      <c r="BCI14" s="95"/>
      <c r="BCJ14" s="95"/>
      <c r="BCK14" s="95"/>
      <c r="BCL14" s="95"/>
      <c r="BCM14" s="95"/>
      <c r="BCN14" s="95"/>
      <c r="BCO14" s="95"/>
      <c r="BCP14" s="95"/>
      <c r="BCQ14" s="95"/>
      <c r="BCR14" s="95"/>
      <c r="BCS14" s="95"/>
      <c r="BCT14" s="95"/>
      <c r="BCU14" s="95"/>
      <c r="BCV14" s="95"/>
      <c r="BCW14" s="95"/>
      <c r="BCX14" s="95"/>
      <c r="BCY14" s="95"/>
      <c r="BCZ14" s="95"/>
      <c r="BDA14" s="95"/>
      <c r="BDB14" s="95"/>
      <c r="BDC14" s="95"/>
      <c r="BDD14" s="95"/>
      <c r="BDE14" s="95"/>
      <c r="BDF14" s="95"/>
      <c r="BDG14" s="95"/>
      <c r="BDH14" s="95"/>
      <c r="BDI14" s="95"/>
      <c r="BDJ14" s="95"/>
      <c r="BDK14" s="95"/>
      <c r="BDL14" s="95"/>
      <c r="BDM14" s="95"/>
      <c r="BDN14" s="95"/>
      <c r="BDO14" s="95"/>
      <c r="BDP14" s="95"/>
      <c r="BDQ14" s="95"/>
      <c r="BDR14" s="95"/>
      <c r="BDS14" s="95"/>
      <c r="BDT14" s="95"/>
      <c r="BDU14" s="95"/>
      <c r="BDV14" s="95"/>
      <c r="BDW14" s="95"/>
      <c r="BDX14" s="95"/>
      <c r="BDY14" s="95"/>
      <c r="BDZ14" s="95"/>
      <c r="BEA14" s="95"/>
      <c r="BEB14" s="95"/>
      <c r="BEC14" s="95"/>
      <c r="BED14" s="95"/>
      <c r="BEE14" s="95"/>
      <c r="BEF14" s="95"/>
      <c r="BEG14" s="95"/>
      <c r="BEH14" s="95"/>
      <c r="BEI14" s="95"/>
      <c r="BEJ14" s="95"/>
      <c r="BEK14" s="95"/>
      <c r="BEL14" s="95"/>
      <c r="BEM14" s="95"/>
      <c r="BEN14" s="95"/>
      <c r="BEO14" s="95"/>
      <c r="BEP14" s="95"/>
      <c r="BEQ14" s="95"/>
      <c r="BER14" s="95"/>
      <c r="BES14" s="95"/>
      <c r="BET14" s="95"/>
      <c r="BEU14" s="95"/>
      <c r="BEV14" s="95"/>
      <c r="BEW14" s="95"/>
      <c r="BEX14" s="95"/>
      <c r="BEY14" s="95"/>
      <c r="BEZ14" s="95"/>
      <c r="BFA14" s="95"/>
      <c r="BFB14" s="95"/>
      <c r="BFC14" s="95"/>
      <c r="BFD14" s="95"/>
      <c r="BFE14" s="95"/>
      <c r="BFF14" s="95"/>
      <c r="BFG14" s="95"/>
      <c r="BFH14" s="95"/>
      <c r="BFI14" s="95"/>
      <c r="BFJ14" s="95"/>
      <c r="BFK14" s="95"/>
      <c r="BFL14" s="95"/>
      <c r="BFM14" s="95"/>
      <c r="BFN14" s="95"/>
      <c r="BFO14" s="95"/>
      <c r="BFP14" s="95"/>
      <c r="BFQ14" s="95"/>
      <c r="BFR14" s="95"/>
      <c r="BFS14" s="95"/>
      <c r="BFT14" s="95"/>
      <c r="BFU14" s="95"/>
      <c r="BFV14" s="95"/>
      <c r="BFW14" s="95"/>
      <c r="BFX14" s="95"/>
      <c r="BFY14" s="95"/>
      <c r="BFZ14" s="95"/>
      <c r="BGA14" s="95"/>
      <c r="BGB14" s="95"/>
      <c r="BGC14" s="95"/>
      <c r="BGD14" s="95"/>
      <c r="BGE14" s="95"/>
      <c r="BGF14" s="95"/>
      <c r="BGG14" s="95"/>
      <c r="BGH14" s="95"/>
      <c r="BGI14" s="95"/>
      <c r="BGJ14" s="95"/>
      <c r="BGK14" s="95"/>
      <c r="BGL14" s="95"/>
      <c r="BGM14" s="95"/>
      <c r="BGN14" s="95"/>
      <c r="BGO14" s="95"/>
      <c r="BGP14" s="95"/>
      <c r="BGQ14" s="95"/>
      <c r="BGR14" s="95"/>
      <c r="BGS14" s="95"/>
      <c r="BGT14" s="95"/>
      <c r="BGU14" s="95"/>
      <c r="BGV14" s="95"/>
      <c r="BGW14" s="95"/>
      <c r="BGX14" s="95"/>
      <c r="BGY14" s="95"/>
      <c r="BGZ14" s="95"/>
      <c r="BHA14" s="95"/>
      <c r="BHB14" s="95"/>
      <c r="BHC14" s="95"/>
      <c r="BHD14" s="95"/>
      <c r="BHE14" s="95"/>
      <c r="BHF14" s="95"/>
      <c r="BHG14" s="95"/>
      <c r="BHH14" s="95"/>
      <c r="BHI14" s="95"/>
      <c r="BHJ14" s="95"/>
      <c r="BHK14" s="95"/>
      <c r="BHL14" s="95"/>
      <c r="BHM14" s="95"/>
      <c r="BHN14" s="95"/>
      <c r="BHO14" s="95"/>
      <c r="BHP14" s="95"/>
      <c r="BHQ14" s="95"/>
      <c r="BHR14" s="95"/>
      <c r="BHS14" s="95"/>
      <c r="BHT14" s="95"/>
      <c r="BHU14" s="95"/>
      <c r="BHV14" s="95"/>
      <c r="BHW14" s="95"/>
      <c r="BHX14" s="95"/>
      <c r="BHY14" s="95"/>
      <c r="BHZ14" s="95"/>
      <c r="BIA14" s="95"/>
      <c r="BIB14" s="95"/>
      <c r="BIC14" s="95"/>
      <c r="BID14" s="95"/>
      <c r="BIE14" s="95"/>
      <c r="BIF14" s="95"/>
      <c r="BIG14" s="95"/>
      <c r="BIH14" s="95"/>
      <c r="BII14" s="95"/>
      <c r="BIJ14" s="95"/>
      <c r="BIK14" s="95"/>
      <c r="BIL14" s="95"/>
      <c r="BIM14" s="95"/>
      <c r="BIN14" s="95"/>
      <c r="BIO14" s="95"/>
      <c r="BIP14" s="95"/>
      <c r="BIQ14" s="95"/>
      <c r="BIR14" s="95"/>
      <c r="BIS14" s="95"/>
      <c r="BIT14" s="95"/>
      <c r="BIU14" s="95"/>
      <c r="BIV14" s="95"/>
      <c r="BIW14" s="95"/>
      <c r="BIX14" s="95"/>
      <c r="BIY14" s="95"/>
      <c r="BIZ14" s="95"/>
      <c r="BJA14" s="95"/>
      <c r="BJB14" s="95"/>
      <c r="BJC14" s="95"/>
      <c r="BJD14" s="95"/>
      <c r="BJE14" s="95"/>
      <c r="BJF14" s="95"/>
      <c r="BJG14" s="95"/>
      <c r="BJH14" s="95"/>
      <c r="BJI14" s="95"/>
      <c r="BJJ14" s="95"/>
      <c r="BJK14" s="95"/>
      <c r="BJL14" s="95"/>
      <c r="BJM14" s="95"/>
      <c r="BJN14" s="95"/>
      <c r="BJO14" s="95"/>
      <c r="BJP14" s="95"/>
      <c r="BJQ14" s="95"/>
      <c r="BJR14" s="95"/>
      <c r="BJS14" s="95"/>
      <c r="BJT14" s="95"/>
      <c r="BJU14" s="95"/>
      <c r="BJV14" s="95"/>
      <c r="BJW14" s="95"/>
      <c r="BJX14" s="95"/>
      <c r="BJY14" s="95"/>
      <c r="BJZ14" s="95"/>
      <c r="BKA14" s="95"/>
      <c r="BKB14" s="95"/>
      <c r="BKC14" s="95"/>
      <c r="BKD14" s="95"/>
      <c r="BKE14" s="95"/>
      <c r="BKF14" s="95"/>
      <c r="BKG14" s="95"/>
      <c r="BKH14" s="95"/>
      <c r="BKI14" s="95"/>
      <c r="BKJ14" s="95"/>
      <c r="BKK14" s="95"/>
      <c r="BKL14" s="95"/>
      <c r="BKM14" s="95"/>
      <c r="BKN14" s="95"/>
      <c r="BKO14" s="95"/>
      <c r="BKP14" s="95"/>
      <c r="BKQ14" s="95"/>
      <c r="BKR14" s="95"/>
      <c r="BKS14" s="95"/>
      <c r="BKT14" s="95"/>
      <c r="BKU14" s="95"/>
      <c r="BKV14" s="95"/>
      <c r="BKW14" s="95"/>
      <c r="BKX14" s="95"/>
      <c r="BKY14" s="95"/>
      <c r="BKZ14" s="95"/>
      <c r="BLA14" s="95"/>
      <c r="BLB14" s="95"/>
      <c r="BLC14" s="95"/>
      <c r="BLD14" s="95"/>
      <c r="BLE14" s="95"/>
      <c r="BLF14" s="95"/>
      <c r="BLG14" s="95"/>
      <c r="BLH14" s="95"/>
      <c r="BLI14" s="95"/>
      <c r="BLJ14" s="95"/>
      <c r="BLK14" s="95"/>
      <c r="BLL14" s="95"/>
      <c r="BLM14" s="95"/>
      <c r="BLN14" s="95"/>
      <c r="BLO14" s="95"/>
      <c r="BLP14" s="95"/>
      <c r="BLQ14" s="95"/>
      <c r="BLR14" s="95"/>
      <c r="BLS14" s="95"/>
      <c r="BLT14" s="95"/>
      <c r="BLU14" s="95"/>
      <c r="BLV14" s="95"/>
      <c r="BLW14" s="95"/>
      <c r="BLX14" s="95"/>
      <c r="BLY14" s="95"/>
      <c r="BLZ14" s="95"/>
      <c r="BMA14" s="95"/>
      <c r="BMB14" s="95"/>
      <c r="BMC14" s="95"/>
      <c r="BMD14" s="95"/>
      <c r="BME14" s="95"/>
      <c r="BMF14" s="95"/>
      <c r="BMG14" s="95"/>
      <c r="BMH14" s="95"/>
      <c r="BMI14" s="95"/>
      <c r="BMJ14" s="95"/>
      <c r="BMK14" s="95"/>
      <c r="BML14" s="95"/>
      <c r="BMM14" s="95"/>
      <c r="BMN14" s="95"/>
      <c r="BMO14" s="95"/>
      <c r="BMP14" s="95"/>
      <c r="BMQ14" s="95"/>
      <c r="BMR14" s="95"/>
      <c r="BMS14" s="95"/>
      <c r="BMT14" s="95"/>
      <c r="BMU14" s="95"/>
      <c r="BMV14" s="95"/>
      <c r="BMW14" s="95"/>
      <c r="BMX14" s="95"/>
      <c r="BMY14" s="95"/>
      <c r="BMZ14" s="95"/>
      <c r="BNA14" s="95"/>
      <c r="BNB14" s="95"/>
      <c r="BNC14" s="95"/>
      <c r="BND14" s="95"/>
      <c r="BNE14" s="95"/>
      <c r="BNF14" s="95"/>
      <c r="BNG14" s="95"/>
      <c r="BNH14" s="95"/>
      <c r="BNI14" s="95"/>
      <c r="BNJ14" s="95"/>
      <c r="BNK14" s="95"/>
      <c r="BNL14" s="95"/>
      <c r="BNM14" s="95"/>
      <c r="BNN14" s="95"/>
      <c r="BNO14" s="95"/>
      <c r="BNP14" s="95"/>
      <c r="BNQ14" s="95"/>
      <c r="BNR14" s="95"/>
      <c r="BNS14" s="95"/>
      <c r="BNT14" s="95"/>
      <c r="BNU14" s="95"/>
      <c r="BNV14" s="95"/>
      <c r="BNW14" s="95"/>
      <c r="BNX14" s="95"/>
      <c r="BNY14" s="95"/>
      <c r="BNZ14" s="95"/>
      <c r="BOA14" s="95"/>
      <c r="BOB14" s="95"/>
      <c r="BOC14" s="95"/>
      <c r="BOD14" s="95"/>
      <c r="BOE14" s="95"/>
      <c r="BOF14" s="95"/>
      <c r="BOG14" s="95"/>
      <c r="BOH14" s="95"/>
      <c r="BOI14" s="95"/>
      <c r="BOJ14" s="95"/>
      <c r="BOK14" s="95"/>
      <c r="BOL14" s="95"/>
      <c r="BOM14" s="95"/>
      <c r="BON14" s="95"/>
      <c r="BOO14" s="95"/>
      <c r="BOP14" s="95"/>
      <c r="BOQ14" s="95"/>
      <c r="BOR14" s="95"/>
      <c r="BOS14" s="95"/>
      <c r="BOT14" s="95"/>
      <c r="BOU14" s="95"/>
      <c r="BOV14" s="95"/>
      <c r="BOW14" s="95"/>
      <c r="BOX14" s="95"/>
      <c r="BOY14" s="95"/>
      <c r="BOZ14" s="95"/>
      <c r="BPA14" s="95"/>
      <c r="BPB14" s="95"/>
      <c r="BPC14" s="95"/>
      <c r="BPD14" s="95"/>
      <c r="BPE14" s="95"/>
      <c r="BPF14" s="95"/>
      <c r="BPG14" s="95"/>
      <c r="BPH14" s="95"/>
      <c r="BPI14" s="95"/>
      <c r="BPJ14" s="95"/>
      <c r="BPK14" s="95"/>
      <c r="BPL14" s="95"/>
      <c r="BPM14" s="95"/>
      <c r="BPN14" s="95"/>
      <c r="BPO14" s="95"/>
      <c r="BPP14" s="95"/>
      <c r="BPQ14" s="95"/>
      <c r="BPR14" s="95"/>
      <c r="BPS14" s="95"/>
      <c r="BPT14" s="95"/>
      <c r="BPU14" s="95"/>
      <c r="BPV14" s="95"/>
      <c r="BPW14" s="95"/>
      <c r="BPX14" s="95"/>
      <c r="BPY14" s="95"/>
      <c r="BPZ14" s="95"/>
      <c r="BQA14" s="95"/>
      <c r="BQB14" s="95"/>
      <c r="BQC14" s="95"/>
      <c r="BQD14" s="95"/>
      <c r="BQE14" s="95"/>
      <c r="BQF14" s="95"/>
      <c r="BQG14" s="95"/>
      <c r="BQH14" s="95"/>
      <c r="BQI14" s="95"/>
      <c r="BQJ14" s="95"/>
      <c r="BQK14" s="95"/>
      <c r="BQL14" s="95"/>
      <c r="BQM14" s="95"/>
      <c r="BQN14" s="95"/>
      <c r="BQO14" s="95"/>
      <c r="BQP14" s="95"/>
      <c r="BQQ14" s="95"/>
      <c r="BQR14" s="95"/>
      <c r="BQS14" s="95"/>
      <c r="BQT14" s="95"/>
      <c r="BQU14" s="95"/>
      <c r="BQV14" s="95"/>
      <c r="BQW14" s="95"/>
      <c r="BQX14" s="95"/>
      <c r="BQY14" s="95"/>
      <c r="BQZ14" s="95"/>
      <c r="BRA14" s="95"/>
      <c r="BRB14" s="95"/>
      <c r="BRC14" s="95"/>
      <c r="BRD14" s="95"/>
      <c r="BRE14" s="95"/>
      <c r="BRF14" s="95"/>
      <c r="BRG14" s="95"/>
      <c r="BRH14" s="95"/>
      <c r="BRI14" s="95"/>
      <c r="BRJ14" s="95"/>
      <c r="BRK14" s="95"/>
      <c r="BRL14" s="95"/>
      <c r="BRM14" s="95"/>
      <c r="BRN14" s="95"/>
      <c r="BRO14" s="95"/>
      <c r="BRP14" s="95"/>
      <c r="BRQ14" s="95"/>
      <c r="BRR14" s="95"/>
      <c r="BRS14" s="95"/>
      <c r="BRT14" s="95"/>
      <c r="BRU14" s="95"/>
      <c r="BRV14" s="95"/>
      <c r="BRW14" s="95"/>
      <c r="BRX14" s="95"/>
      <c r="BRY14" s="95"/>
      <c r="BRZ14" s="95"/>
      <c r="BSA14" s="95"/>
      <c r="BSB14" s="95"/>
      <c r="BSC14" s="95"/>
      <c r="BSD14" s="95"/>
      <c r="BSE14" s="95"/>
      <c r="BSF14" s="95"/>
      <c r="BSG14" s="95"/>
      <c r="BSH14" s="95"/>
      <c r="BSI14" s="95"/>
      <c r="BSJ14" s="95"/>
      <c r="BSK14" s="95"/>
      <c r="BSL14" s="95"/>
      <c r="BSM14" s="95"/>
      <c r="BSN14" s="95"/>
      <c r="BSO14" s="95"/>
      <c r="BSP14" s="95"/>
      <c r="BSQ14" s="95"/>
      <c r="BSR14" s="95"/>
      <c r="BSS14" s="95"/>
      <c r="BST14" s="95"/>
      <c r="BSU14" s="95"/>
      <c r="BSV14" s="95"/>
      <c r="BSW14" s="95"/>
      <c r="BSX14" s="95"/>
      <c r="BSY14" s="95"/>
      <c r="BSZ14" s="95"/>
      <c r="BTA14" s="95"/>
      <c r="BTB14" s="95"/>
      <c r="BTC14" s="95"/>
      <c r="BTD14" s="95"/>
      <c r="BTE14" s="95"/>
      <c r="BTF14" s="95"/>
      <c r="BTG14" s="95"/>
      <c r="BTH14" s="95"/>
      <c r="BTI14" s="95"/>
      <c r="BTJ14" s="95"/>
      <c r="BTK14" s="95"/>
      <c r="BTL14" s="95"/>
      <c r="BTM14" s="95"/>
      <c r="BTN14" s="95"/>
      <c r="BTO14" s="95"/>
      <c r="BTP14" s="95"/>
      <c r="BTQ14" s="95"/>
      <c r="BTR14" s="95"/>
      <c r="BTS14" s="95"/>
      <c r="BTT14" s="95"/>
      <c r="BTU14" s="95"/>
      <c r="BTV14" s="95"/>
      <c r="BTW14" s="95"/>
      <c r="BTX14" s="95"/>
      <c r="BTY14" s="95"/>
      <c r="BTZ14" s="95"/>
      <c r="BUA14" s="95"/>
      <c r="BUB14" s="95"/>
      <c r="BUC14" s="95"/>
      <c r="BUD14" s="95"/>
      <c r="BUE14" s="95"/>
      <c r="BUF14" s="95"/>
      <c r="BUG14" s="95"/>
      <c r="BUH14" s="95"/>
      <c r="BUI14" s="95"/>
      <c r="BUJ14" s="95"/>
      <c r="BUK14" s="95"/>
      <c r="BUL14" s="95"/>
      <c r="BUM14" s="95"/>
      <c r="BUN14" s="95"/>
      <c r="BUO14" s="95"/>
      <c r="BUP14" s="95"/>
      <c r="BUQ14" s="95"/>
      <c r="BUR14" s="95"/>
      <c r="BUS14" s="95"/>
      <c r="BUT14" s="95"/>
      <c r="BUU14" s="95"/>
      <c r="BUV14" s="95"/>
      <c r="BUW14" s="95"/>
      <c r="BUX14" s="95"/>
      <c r="BUY14" s="95"/>
      <c r="BUZ14" s="95"/>
      <c r="BVA14" s="95"/>
      <c r="BVB14" s="95"/>
      <c r="BVC14" s="95"/>
      <c r="BVD14" s="95"/>
      <c r="BVE14" s="95"/>
      <c r="BVF14" s="95"/>
      <c r="BVG14" s="95"/>
      <c r="BVH14" s="95"/>
      <c r="BVI14" s="95"/>
      <c r="BVJ14" s="95"/>
      <c r="BVK14" s="95"/>
      <c r="BVL14" s="95"/>
      <c r="BVM14" s="95"/>
      <c r="BVN14" s="95"/>
      <c r="BVO14" s="95"/>
      <c r="BVP14" s="95"/>
      <c r="BVQ14" s="95"/>
      <c r="BVR14" s="95"/>
      <c r="BVS14" s="95"/>
      <c r="BVT14" s="95"/>
      <c r="BVU14" s="95"/>
      <c r="BVV14" s="95"/>
      <c r="BVW14" s="95"/>
      <c r="BVX14" s="95"/>
      <c r="BVY14" s="95"/>
      <c r="BVZ14" s="95"/>
      <c r="BWA14" s="95"/>
      <c r="BWB14" s="95"/>
      <c r="BWC14" s="95"/>
      <c r="BWD14" s="95"/>
      <c r="BWE14" s="95"/>
      <c r="BWF14" s="95"/>
      <c r="BWG14" s="95"/>
      <c r="BWH14" s="95"/>
      <c r="BWI14" s="95"/>
      <c r="BWJ14" s="95"/>
      <c r="BWK14" s="95"/>
      <c r="BWL14" s="95"/>
      <c r="BWM14" s="95"/>
      <c r="BWN14" s="95"/>
      <c r="BWO14" s="95"/>
      <c r="BWP14" s="95"/>
      <c r="BWQ14" s="95"/>
      <c r="BWR14" s="95"/>
      <c r="BWS14" s="95"/>
      <c r="BWT14" s="95"/>
      <c r="BWU14" s="95"/>
      <c r="BWV14" s="95"/>
      <c r="BWW14" s="95"/>
      <c r="BWX14" s="95"/>
      <c r="BWY14" s="95"/>
      <c r="BWZ14" s="95"/>
      <c r="BXA14" s="95"/>
      <c r="BXB14" s="95"/>
      <c r="BXC14" s="95"/>
      <c r="BXD14" s="95"/>
      <c r="BXE14" s="95"/>
      <c r="BXF14" s="95"/>
      <c r="BXG14" s="95"/>
      <c r="BXH14" s="95"/>
      <c r="BXI14" s="95"/>
      <c r="BXJ14" s="95"/>
      <c r="BXK14" s="95"/>
      <c r="BXL14" s="95"/>
      <c r="BXM14" s="95"/>
      <c r="BXN14" s="95"/>
      <c r="BXO14" s="95"/>
      <c r="BXP14" s="95"/>
      <c r="BXQ14" s="95"/>
      <c r="BXR14" s="95"/>
      <c r="BXS14" s="95"/>
      <c r="BXT14" s="95"/>
      <c r="BXU14" s="95"/>
      <c r="BXV14" s="95"/>
      <c r="BXW14" s="95"/>
      <c r="BXX14" s="95"/>
      <c r="BXY14" s="95"/>
      <c r="BXZ14" s="95"/>
      <c r="BYA14" s="95"/>
      <c r="BYB14" s="95"/>
      <c r="BYC14" s="95"/>
      <c r="BYD14" s="95"/>
      <c r="BYE14" s="95"/>
      <c r="BYF14" s="95"/>
      <c r="BYG14" s="95"/>
      <c r="BYH14" s="95"/>
      <c r="BYI14" s="95"/>
      <c r="BYJ14" s="95"/>
      <c r="BYK14" s="95"/>
      <c r="BYL14" s="95"/>
      <c r="BYM14" s="95"/>
      <c r="BYN14" s="95"/>
      <c r="BYO14" s="95"/>
      <c r="BYP14" s="95"/>
      <c r="BYQ14" s="95"/>
      <c r="BYR14" s="95"/>
      <c r="BYS14" s="95"/>
      <c r="BYT14" s="95"/>
      <c r="BYU14" s="95"/>
      <c r="BYV14" s="95"/>
      <c r="BYW14" s="95"/>
      <c r="BYX14" s="95"/>
      <c r="BYY14" s="95"/>
      <c r="BYZ14" s="95"/>
      <c r="BZA14" s="95"/>
      <c r="BZB14" s="95"/>
      <c r="BZC14" s="95"/>
      <c r="BZD14" s="95"/>
      <c r="BZE14" s="95"/>
      <c r="BZF14" s="95"/>
      <c r="BZG14" s="95"/>
      <c r="BZH14" s="95"/>
      <c r="BZI14" s="95"/>
      <c r="BZJ14" s="95"/>
      <c r="BZK14" s="95"/>
      <c r="BZL14" s="95"/>
      <c r="BZM14" s="95"/>
      <c r="BZN14" s="95"/>
      <c r="BZO14" s="95"/>
      <c r="BZP14" s="95"/>
      <c r="BZQ14" s="95"/>
      <c r="BZR14" s="95"/>
      <c r="BZS14" s="95"/>
      <c r="BZT14" s="95"/>
      <c r="BZU14" s="95"/>
      <c r="BZV14" s="95"/>
      <c r="BZW14" s="95"/>
      <c r="BZX14" s="95"/>
      <c r="BZY14" s="95"/>
      <c r="BZZ14" s="95"/>
      <c r="CAA14" s="95"/>
      <c r="CAB14" s="95"/>
      <c r="CAC14" s="95"/>
      <c r="CAD14" s="95"/>
      <c r="CAE14" s="95"/>
      <c r="CAF14" s="95"/>
      <c r="CAG14" s="95"/>
      <c r="CAH14" s="95"/>
      <c r="CAI14" s="95"/>
      <c r="CAJ14" s="95"/>
      <c r="CAK14" s="95"/>
      <c r="CAL14" s="95"/>
      <c r="CAM14" s="95"/>
      <c r="CAN14" s="95"/>
      <c r="CAO14" s="95"/>
      <c r="CAP14" s="95"/>
      <c r="CAQ14" s="95"/>
      <c r="CAR14" s="95"/>
      <c r="CAS14" s="95"/>
      <c r="CAT14" s="95"/>
      <c r="CAU14" s="95"/>
      <c r="CAV14" s="95"/>
      <c r="CAW14" s="95"/>
      <c r="CAX14" s="95"/>
      <c r="CAY14" s="95"/>
      <c r="CAZ14" s="95"/>
      <c r="CBA14" s="95"/>
      <c r="CBB14" s="95"/>
      <c r="CBC14" s="95"/>
      <c r="CBD14" s="95"/>
      <c r="CBE14" s="95"/>
      <c r="CBF14" s="95"/>
      <c r="CBG14" s="95"/>
      <c r="CBH14" s="95"/>
      <c r="CBI14" s="95"/>
      <c r="CBJ14" s="95"/>
      <c r="CBK14" s="95"/>
      <c r="CBL14" s="95"/>
      <c r="CBM14" s="95"/>
      <c r="CBN14" s="95"/>
      <c r="CBO14" s="95"/>
      <c r="CBP14" s="95"/>
      <c r="CBQ14" s="95"/>
      <c r="CBR14" s="95"/>
      <c r="CBS14" s="95"/>
      <c r="CBT14" s="95"/>
      <c r="CBU14" s="95"/>
      <c r="CBV14" s="95"/>
      <c r="CBW14" s="95"/>
      <c r="CBX14" s="95"/>
      <c r="CBY14" s="95"/>
      <c r="CBZ14" s="95"/>
      <c r="CCA14" s="95"/>
      <c r="CCB14" s="95"/>
      <c r="CCC14" s="95"/>
      <c r="CCD14" s="95"/>
      <c r="CCE14" s="95"/>
      <c r="CCF14" s="95"/>
      <c r="CCG14" s="95"/>
      <c r="CCH14" s="95"/>
      <c r="CCI14" s="95"/>
      <c r="CCJ14" s="95"/>
      <c r="CCK14" s="95"/>
      <c r="CCL14" s="95"/>
      <c r="CCM14" s="95"/>
      <c r="CCN14" s="95"/>
      <c r="CCO14" s="95"/>
      <c r="CCP14" s="95"/>
      <c r="CCQ14" s="95"/>
      <c r="CCR14" s="95"/>
      <c r="CCS14" s="95"/>
      <c r="CCT14" s="95"/>
      <c r="CCU14" s="95"/>
      <c r="CCV14" s="95"/>
      <c r="CCW14" s="95"/>
      <c r="CCX14" s="95"/>
      <c r="CCY14" s="95"/>
      <c r="CCZ14" s="95"/>
      <c r="CDA14" s="95"/>
      <c r="CDB14" s="95"/>
      <c r="CDC14" s="95"/>
      <c r="CDD14" s="95"/>
      <c r="CDE14" s="95"/>
      <c r="CDF14" s="95"/>
      <c r="CDG14" s="95"/>
      <c r="CDH14" s="95"/>
      <c r="CDI14" s="95"/>
      <c r="CDJ14" s="95"/>
      <c r="CDK14" s="95"/>
      <c r="CDL14" s="95"/>
      <c r="CDM14" s="95"/>
      <c r="CDN14" s="95"/>
      <c r="CDO14" s="95"/>
      <c r="CDP14" s="95"/>
      <c r="CDQ14" s="95"/>
      <c r="CDR14" s="95"/>
      <c r="CDS14" s="95"/>
      <c r="CDT14" s="95"/>
      <c r="CDU14" s="95"/>
      <c r="CDV14" s="95"/>
      <c r="CDW14" s="95"/>
      <c r="CDX14" s="95"/>
      <c r="CDY14" s="95"/>
      <c r="CDZ14" s="95"/>
      <c r="CEA14" s="95"/>
      <c r="CEB14" s="95"/>
      <c r="CEC14" s="95"/>
      <c r="CED14" s="95"/>
      <c r="CEE14" s="95"/>
      <c r="CEF14" s="95"/>
      <c r="CEG14" s="95"/>
      <c r="CEH14" s="95"/>
      <c r="CEI14" s="95"/>
      <c r="CEJ14" s="95"/>
      <c r="CEK14" s="95"/>
      <c r="CEL14" s="95"/>
      <c r="CEM14" s="95"/>
      <c r="CEN14" s="95"/>
      <c r="CEO14" s="95"/>
      <c r="CEP14" s="95"/>
      <c r="CEQ14" s="95"/>
      <c r="CER14" s="95"/>
      <c r="CES14" s="95"/>
      <c r="CET14" s="95"/>
      <c r="CEU14" s="95"/>
      <c r="CEV14" s="95"/>
      <c r="CEW14" s="95"/>
      <c r="CEX14" s="95"/>
      <c r="CEY14" s="95"/>
      <c r="CEZ14" s="95"/>
      <c r="CFA14" s="95"/>
      <c r="CFB14" s="95"/>
      <c r="CFC14" s="95"/>
      <c r="CFD14" s="95"/>
      <c r="CFE14" s="95"/>
      <c r="CFF14" s="95"/>
      <c r="CFG14" s="95"/>
      <c r="CFH14" s="95"/>
      <c r="CFI14" s="95"/>
      <c r="CFJ14" s="95"/>
      <c r="CFK14" s="95"/>
      <c r="CFL14" s="95"/>
      <c r="CFM14" s="95"/>
      <c r="CFN14" s="95"/>
      <c r="CFO14" s="95"/>
      <c r="CFP14" s="95"/>
      <c r="CFQ14" s="95"/>
      <c r="CFR14" s="95"/>
      <c r="CFS14" s="95"/>
      <c r="CFT14" s="95"/>
      <c r="CFU14" s="95"/>
      <c r="CFV14" s="95"/>
      <c r="CFW14" s="95"/>
      <c r="CFX14" s="95"/>
      <c r="CFY14" s="95"/>
      <c r="CFZ14" s="95"/>
      <c r="CGA14" s="95"/>
      <c r="CGB14" s="95"/>
      <c r="CGC14" s="95"/>
      <c r="CGD14" s="95"/>
      <c r="CGE14" s="95"/>
      <c r="CGF14" s="95"/>
      <c r="CGG14" s="95"/>
      <c r="CGH14" s="95"/>
      <c r="CGI14" s="95"/>
      <c r="CGJ14" s="95"/>
      <c r="CGK14" s="95"/>
      <c r="CGL14" s="95"/>
      <c r="CGM14" s="95"/>
      <c r="CGN14" s="95"/>
      <c r="CGO14" s="95"/>
      <c r="CGP14" s="95"/>
      <c r="CGQ14" s="95"/>
      <c r="CGR14" s="95"/>
      <c r="CGS14" s="95"/>
      <c r="CGT14" s="95"/>
      <c r="CGU14" s="95"/>
      <c r="CGV14" s="95"/>
      <c r="CGW14" s="95"/>
      <c r="CGX14" s="95"/>
      <c r="CGY14" s="95"/>
      <c r="CGZ14" s="95"/>
      <c r="CHA14" s="95"/>
      <c r="CHB14" s="95"/>
      <c r="CHC14" s="95"/>
      <c r="CHD14" s="95"/>
      <c r="CHE14" s="95"/>
      <c r="CHF14" s="95"/>
      <c r="CHG14" s="95"/>
      <c r="CHH14" s="95"/>
      <c r="CHI14" s="95"/>
      <c r="CHJ14" s="95"/>
      <c r="CHK14" s="95"/>
      <c r="CHL14" s="95"/>
      <c r="CHM14" s="95"/>
      <c r="CHN14" s="95"/>
      <c r="CHO14" s="95"/>
      <c r="CHP14" s="95"/>
      <c r="CHQ14" s="95"/>
      <c r="CHR14" s="95"/>
      <c r="CHS14" s="95"/>
      <c r="CHT14" s="95"/>
      <c r="CHU14" s="95"/>
      <c r="CHV14" s="95"/>
      <c r="CHW14" s="95"/>
      <c r="CHX14" s="95"/>
      <c r="CHY14" s="95"/>
      <c r="CHZ14" s="95"/>
      <c r="CIA14" s="95"/>
      <c r="CIB14" s="95"/>
      <c r="CIC14" s="95"/>
      <c r="CID14" s="95"/>
      <c r="CIE14" s="95"/>
      <c r="CIF14" s="95"/>
      <c r="CIG14" s="95"/>
      <c r="CIH14" s="95"/>
      <c r="CII14" s="95"/>
      <c r="CIJ14" s="95"/>
      <c r="CIK14" s="95"/>
      <c r="CIL14" s="95"/>
      <c r="CIM14" s="95"/>
      <c r="CIN14" s="95"/>
      <c r="CIO14" s="95"/>
      <c r="CIP14" s="95"/>
      <c r="CIQ14" s="95"/>
      <c r="CIR14" s="95"/>
      <c r="CIS14" s="95"/>
      <c r="CIT14" s="95"/>
      <c r="CIU14" s="95"/>
      <c r="CIV14" s="95"/>
      <c r="CIW14" s="95"/>
      <c r="CIX14" s="95"/>
      <c r="CIY14" s="95"/>
      <c r="CIZ14" s="95"/>
      <c r="CJA14" s="95"/>
      <c r="CJB14" s="95"/>
      <c r="CJC14" s="95"/>
      <c r="CJD14" s="95"/>
      <c r="CJE14" s="95"/>
      <c r="CJF14" s="95"/>
      <c r="CJG14" s="95"/>
      <c r="CJH14" s="95"/>
      <c r="CJI14" s="95"/>
      <c r="CJJ14" s="95"/>
      <c r="CJK14" s="95"/>
      <c r="CJL14" s="95"/>
      <c r="CJM14" s="95"/>
      <c r="CJN14" s="95"/>
      <c r="CJO14" s="95"/>
      <c r="CJP14" s="95"/>
      <c r="CJQ14" s="95"/>
      <c r="CJR14" s="95"/>
      <c r="CJS14" s="95"/>
      <c r="CJT14" s="95"/>
      <c r="CJU14" s="95"/>
      <c r="CJV14" s="95"/>
      <c r="CJW14" s="95"/>
      <c r="CJX14" s="95"/>
      <c r="CJY14" s="95"/>
      <c r="CJZ14" s="95"/>
      <c r="CKA14" s="95"/>
      <c r="CKB14" s="95"/>
      <c r="CKC14" s="95"/>
      <c r="CKD14" s="95"/>
      <c r="CKE14" s="95"/>
      <c r="CKF14" s="95"/>
      <c r="CKG14" s="95"/>
      <c r="CKH14" s="95"/>
      <c r="CKI14" s="95"/>
      <c r="CKJ14" s="95"/>
      <c r="CKK14" s="95"/>
      <c r="CKL14" s="95"/>
      <c r="CKM14" s="95"/>
      <c r="CKN14" s="95"/>
      <c r="CKO14" s="95"/>
      <c r="CKP14" s="95"/>
      <c r="CKQ14" s="95"/>
      <c r="CKR14" s="95"/>
      <c r="CKS14" s="95"/>
      <c r="CKT14" s="95"/>
      <c r="CKU14" s="95"/>
      <c r="CKV14" s="95"/>
      <c r="CKW14" s="95"/>
      <c r="CKX14" s="95"/>
      <c r="CKY14" s="95"/>
      <c r="CKZ14" s="95"/>
      <c r="CLA14" s="95"/>
      <c r="CLB14" s="95"/>
      <c r="CLC14" s="95"/>
      <c r="CLD14" s="95"/>
      <c r="CLE14" s="95"/>
      <c r="CLF14" s="95"/>
      <c r="CLG14" s="95"/>
      <c r="CLH14" s="95"/>
      <c r="CLI14" s="95"/>
      <c r="CLJ14" s="95"/>
      <c r="CLK14" s="95"/>
      <c r="CLL14" s="95"/>
      <c r="CLM14" s="95"/>
      <c r="CLN14" s="95"/>
      <c r="CLO14" s="95"/>
      <c r="CLP14" s="95"/>
      <c r="CLQ14" s="95"/>
      <c r="CLR14" s="95"/>
      <c r="CLS14" s="95"/>
      <c r="CLT14" s="95"/>
      <c r="CLU14" s="95"/>
      <c r="CLV14" s="95"/>
      <c r="CLW14" s="95"/>
      <c r="CLX14" s="95"/>
      <c r="CLY14" s="95"/>
      <c r="CLZ14" s="95"/>
      <c r="CMA14" s="95"/>
      <c r="CMB14" s="95"/>
      <c r="CMC14" s="95"/>
      <c r="CMD14" s="95"/>
      <c r="CME14" s="95"/>
      <c r="CMF14" s="95"/>
      <c r="CMG14" s="95"/>
      <c r="CMH14" s="95"/>
      <c r="CMI14" s="95"/>
      <c r="CMJ14" s="95"/>
      <c r="CMK14" s="95"/>
      <c r="CML14" s="95"/>
      <c r="CMM14" s="95"/>
      <c r="CMN14" s="95"/>
      <c r="CMO14" s="95"/>
      <c r="CMP14" s="95"/>
      <c r="CMQ14" s="95"/>
      <c r="CMR14" s="95"/>
      <c r="CMS14" s="95"/>
      <c r="CMT14" s="95"/>
      <c r="CMU14" s="95"/>
      <c r="CMV14" s="95"/>
      <c r="CMW14" s="95"/>
      <c r="CMX14" s="95"/>
      <c r="CMY14" s="95"/>
      <c r="CMZ14" s="95"/>
      <c r="CNA14" s="95"/>
      <c r="CNB14" s="95"/>
      <c r="CNC14" s="95"/>
      <c r="CND14" s="95"/>
      <c r="CNE14" s="95"/>
      <c r="CNF14" s="95"/>
      <c r="CNG14" s="95"/>
      <c r="CNH14" s="95"/>
      <c r="CNI14" s="95"/>
      <c r="CNJ14" s="95"/>
      <c r="CNK14" s="95"/>
      <c r="CNL14" s="95"/>
      <c r="CNM14" s="95"/>
      <c r="CNN14" s="95"/>
      <c r="CNO14" s="95"/>
      <c r="CNP14" s="95"/>
      <c r="CNQ14" s="95"/>
      <c r="CNR14" s="95"/>
      <c r="CNS14" s="95"/>
      <c r="CNT14" s="95"/>
      <c r="CNU14" s="95"/>
      <c r="CNV14" s="95"/>
      <c r="CNW14" s="95"/>
      <c r="CNX14" s="95"/>
      <c r="CNY14" s="95"/>
      <c r="CNZ14" s="95"/>
      <c r="COA14" s="95"/>
      <c r="COB14" s="95"/>
      <c r="COC14" s="95"/>
      <c r="COD14" s="95"/>
      <c r="COE14" s="95"/>
      <c r="COF14" s="95"/>
      <c r="COG14" s="95"/>
      <c r="COH14" s="95"/>
      <c r="COI14" s="95"/>
      <c r="COJ14" s="95"/>
      <c r="COK14" s="95"/>
      <c r="COL14" s="95"/>
      <c r="COM14" s="95"/>
      <c r="CON14" s="95"/>
      <c r="COO14" s="95"/>
      <c r="COP14" s="95"/>
      <c r="COQ14" s="95"/>
      <c r="COR14" s="95"/>
      <c r="COS14" s="95"/>
      <c r="COT14" s="95"/>
      <c r="COU14" s="95"/>
      <c r="COV14" s="95"/>
      <c r="COW14" s="95"/>
      <c r="COX14" s="95"/>
      <c r="COY14" s="95"/>
      <c r="COZ14" s="95"/>
      <c r="CPA14" s="95"/>
      <c r="CPB14" s="95"/>
      <c r="CPC14" s="95"/>
      <c r="CPD14" s="95"/>
      <c r="CPE14" s="95"/>
      <c r="CPF14" s="95"/>
      <c r="CPG14" s="95"/>
      <c r="CPH14" s="95"/>
      <c r="CPI14" s="95"/>
      <c r="CPJ14" s="95"/>
      <c r="CPK14" s="95"/>
      <c r="CPL14" s="95"/>
      <c r="CPM14" s="95"/>
      <c r="CPN14" s="95"/>
      <c r="CPO14" s="95"/>
      <c r="CPP14" s="95"/>
      <c r="CPQ14" s="95"/>
      <c r="CPR14" s="95"/>
      <c r="CPS14" s="95"/>
      <c r="CPT14" s="95"/>
      <c r="CPU14" s="95"/>
      <c r="CPV14" s="95"/>
      <c r="CPW14" s="95"/>
      <c r="CPX14" s="95"/>
      <c r="CPY14" s="95"/>
      <c r="CPZ14" s="95"/>
      <c r="CQA14" s="95"/>
      <c r="CQB14" s="95"/>
      <c r="CQC14" s="95"/>
      <c r="CQD14" s="95"/>
      <c r="CQE14" s="95"/>
      <c r="CQF14" s="95"/>
      <c r="CQG14" s="95"/>
      <c r="CQH14" s="95"/>
      <c r="CQI14" s="95"/>
      <c r="CQJ14" s="95"/>
      <c r="CQK14" s="95"/>
      <c r="CQL14" s="95"/>
      <c r="CQM14" s="95"/>
      <c r="CQN14" s="95"/>
      <c r="CQO14" s="95"/>
      <c r="CQP14" s="95"/>
      <c r="CQQ14" s="95"/>
      <c r="CQR14" s="95"/>
      <c r="CQS14" s="95"/>
      <c r="CQT14" s="95"/>
      <c r="CQU14" s="95"/>
      <c r="CQV14" s="95"/>
      <c r="CQW14" s="95"/>
      <c r="CQX14" s="95"/>
      <c r="CQY14" s="95"/>
      <c r="CQZ14" s="95"/>
      <c r="CRA14" s="95"/>
      <c r="CRB14" s="95"/>
      <c r="CRC14" s="95"/>
      <c r="CRD14" s="95"/>
      <c r="CRE14" s="95"/>
      <c r="CRF14" s="95"/>
      <c r="CRG14" s="95"/>
      <c r="CRH14" s="95"/>
      <c r="CRI14" s="95"/>
      <c r="CRJ14" s="95"/>
      <c r="CRK14" s="95"/>
      <c r="CRL14" s="95"/>
      <c r="CRM14" s="95"/>
      <c r="CRN14" s="95"/>
      <c r="CRO14" s="95"/>
      <c r="CRP14" s="95"/>
      <c r="CRQ14" s="95"/>
      <c r="CRR14" s="95"/>
      <c r="CRS14" s="95"/>
      <c r="CRT14" s="95"/>
      <c r="CRU14" s="95"/>
      <c r="CRV14" s="95"/>
      <c r="CRW14" s="95"/>
      <c r="CRX14" s="95"/>
      <c r="CRY14" s="95"/>
      <c r="CRZ14" s="95"/>
      <c r="CSA14" s="95"/>
      <c r="CSB14" s="95"/>
      <c r="CSC14" s="95"/>
      <c r="CSD14" s="95"/>
      <c r="CSE14" s="95"/>
      <c r="CSF14" s="95"/>
      <c r="CSG14" s="95"/>
      <c r="CSH14" s="95"/>
      <c r="CSI14" s="95"/>
      <c r="CSJ14" s="95"/>
      <c r="CSK14" s="95"/>
      <c r="CSL14" s="95"/>
      <c r="CSM14" s="95"/>
      <c r="CSN14" s="95"/>
      <c r="CSO14" s="95"/>
      <c r="CSP14" s="95"/>
      <c r="CSQ14" s="95"/>
      <c r="CSR14" s="95"/>
      <c r="CSS14" s="95"/>
      <c r="CST14" s="95"/>
      <c r="CSU14" s="95"/>
      <c r="CSV14" s="95"/>
      <c r="CSW14" s="95"/>
      <c r="CSX14" s="95"/>
      <c r="CSY14" s="95"/>
      <c r="CSZ14" s="95"/>
      <c r="CTA14" s="95"/>
      <c r="CTB14" s="95"/>
      <c r="CTC14" s="95"/>
      <c r="CTD14" s="95"/>
      <c r="CTE14" s="95"/>
      <c r="CTF14" s="95"/>
      <c r="CTG14" s="95"/>
      <c r="CTH14" s="95"/>
      <c r="CTI14" s="95"/>
      <c r="CTJ14" s="95"/>
      <c r="CTK14" s="95"/>
      <c r="CTL14" s="95"/>
      <c r="CTM14" s="95"/>
      <c r="CTN14" s="95"/>
      <c r="CTO14" s="95"/>
      <c r="CTP14" s="95"/>
      <c r="CTQ14" s="95"/>
      <c r="CTR14" s="95"/>
      <c r="CTS14" s="95"/>
      <c r="CTT14" s="95"/>
      <c r="CTU14" s="95"/>
      <c r="CTV14" s="95"/>
      <c r="CTW14" s="95"/>
      <c r="CTX14" s="95"/>
      <c r="CTY14" s="95"/>
      <c r="CTZ14" s="95"/>
      <c r="CUA14" s="95"/>
      <c r="CUB14" s="95"/>
      <c r="CUC14" s="95"/>
      <c r="CUD14" s="95"/>
      <c r="CUE14" s="95"/>
      <c r="CUF14" s="95"/>
      <c r="CUG14" s="95"/>
      <c r="CUH14" s="95"/>
      <c r="CUI14" s="95"/>
      <c r="CUJ14" s="95"/>
      <c r="CUK14" s="95"/>
      <c r="CUL14" s="95"/>
      <c r="CUM14" s="95"/>
      <c r="CUN14" s="95"/>
      <c r="CUO14" s="95"/>
      <c r="CUP14" s="95"/>
      <c r="CUQ14" s="95"/>
      <c r="CUR14" s="95"/>
      <c r="CUS14" s="95"/>
      <c r="CUT14" s="95"/>
      <c r="CUU14" s="95"/>
      <c r="CUV14" s="95"/>
      <c r="CUW14" s="95"/>
      <c r="CUX14" s="95"/>
      <c r="CUY14" s="95"/>
      <c r="CUZ14" s="95"/>
      <c r="CVA14" s="95"/>
      <c r="CVB14" s="95"/>
      <c r="CVC14" s="95"/>
      <c r="CVD14" s="95"/>
      <c r="CVE14" s="95"/>
      <c r="CVF14" s="95"/>
      <c r="CVG14" s="95"/>
      <c r="CVH14" s="95"/>
      <c r="CVI14" s="95"/>
      <c r="CVJ14" s="95"/>
      <c r="CVK14" s="95"/>
      <c r="CVL14" s="95"/>
      <c r="CVM14" s="95"/>
      <c r="CVN14" s="95"/>
      <c r="CVO14" s="95"/>
      <c r="CVP14" s="95"/>
      <c r="CVQ14" s="95"/>
      <c r="CVR14" s="95"/>
      <c r="CVS14" s="95"/>
      <c r="CVT14" s="95"/>
      <c r="CVU14" s="95"/>
      <c r="CVV14" s="95"/>
      <c r="CVW14" s="95"/>
      <c r="CVX14" s="95"/>
      <c r="CVY14" s="95"/>
      <c r="CVZ14" s="95"/>
      <c r="CWA14" s="95"/>
      <c r="CWB14" s="95"/>
      <c r="CWC14" s="95"/>
      <c r="CWD14" s="95"/>
      <c r="CWE14" s="95"/>
      <c r="CWF14" s="95"/>
      <c r="CWG14" s="95"/>
      <c r="CWH14" s="95"/>
      <c r="CWI14" s="95"/>
      <c r="CWJ14" s="95"/>
      <c r="CWK14" s="95"/>
      <c r="CWL14" s="95"/>
      <c r="CWM14" s="95"/>
      <c r="CWN14" s="95"/>
      <c r="CWO14" s="95"/>
      <c r="CWP14" s="95"/>
      <c r="CWQ14" s="95"/>
      <c r="CWR14" s="95"/>
      <c r="CWS14" s="95"/>
      <c r="CWT14" s="95"/>
      <c r="CWU14" s="95"/>
      <c r="CWV14" s="95"/>
      <c r="CWW14" s="95"/>
      <c r="CWX14" s="95"/>
      <c r="CWY14" s="95"/>
      <c r="CWZ14" s="95"/>
      <c r="CXA14" s="95"/>
      <c r="CXB14" s="95"/>
      <c r="CXC14" s="95"/>
      <c r="CXD14" s="95"/>
      <c r="CXE14" s="95"/>
      <c r="CXF14" s="95"/>
      <c r="CXG14" s="95"/>
      <c r="CXH14" s="95"/>
      <c r="CXI14" s="95"/>
      <c r="CXJ14" s="95"/>
      <c r="CXK14" s="95"/>
      <c r="CXL14" s="95"/>
      <c r="CXM14" s="95"/>
      <c r="CXN14" s="95"/>
      <c r="CXO14" s="95"/>
      <c r="CXP14" s="95"/>
      <c r="CXQ14" s="95"/>
      <c r="CXR14" s="95"/>
      <c r="CXS14" s="95"/>
      <c r="CXT14" s="95"/>
      <c r="CXU14" s="95"/>
      <c r="CXV14" s="95"/>
      <c r="CXW14" s="95"/>
      <c r="CXX14" s="95"/>
      <c r="CXY14" s="95"/>
      <c r="CXZ14" s="95"/>
      <c r="CYA14" s="95"/>
      <c r="CYB14" s="95"/>
      <c r="CYC14" s="95"/>
      <c r="CYD14" s="95"/>
      <c r="CYE14" s="95"/>
      <c r="CYF14" s="95"/>
      <c r="CYG14" s="95"/>
      <c r="CYH14" s="95"/>
      <c r="CYI14" s="95"/>
      <c r="CYJ14" s="95"/>
      <c r="CYK14" s="95"/>
      <c r="CYL14" s="95"/>
      <c r="CYM14" s="95"/>
      <c r="CYN14" s="95"/>
      <c r="CYO14" s="95"/>
      <c r="CYP14" s="95"/>
      <c r="CYQ14" s="95"/>
      <c r="CYR14" s="95"/>
      <c r="CYS14" s="95"/>
      <c r="CYT14" s="95"/>
      <c r="CYU14" s="95"/>
      <c r="CYV14" s="95"/>
      <c r="CYW14" s="95"/>
      <c r="CYX14" s="95"/>
      <c r="CYY14" s="95"/>
      <c r="CYZ14" s="95"/>
      <c r="CZA14" s="95"/>
      <c r="CZB14" s="95"/>
      <c r="CZC14" s="95"/>
      <c r="CZD14" s="95"/>
      <c r="CZE14" s="95"/>
      <c r="CZF14" s="95"/>
      <c r="CZG14" s="95"/>
      <c r="CZH14" s="95"/>
      <c r="CZI14" s="95"/>
      <c r="CZJ14" s="95"/>
      <c r="CZK14" s="95"/>
      <c r="CZL14" s="95"/>
      <c r="CZM14" s="95"/>
      <c r="CZN14" s="95"/>
      <c r="CZO14" s="95"/>
      <c r="CZP14" s="95"/>
      <c r="CZQ14" s="95"/>
      <c r="CZR14" s="95"/>
      <c r="CZS14" s="95"/>
      <c r="CZT14" s="95"/>
      <c r="CZU14" s="95"/>
      <c r="CZV14" s="95"/>
      <c r="CZW14" s="95"/>
      <c r="CZX14" s="95"/>
      <c r="CZY14" s="95"/>
      <c r="CZZ14" s="95"/>
      <c r="DAA14" s="95"/>
      <c r="DAB14" s="95"/>
      <c r="DAC14" s="95"/>
      <c r="DAD14" s="95"/>
      <c r="DAE14" s="95"/>
      <c r="DAF14" s="95"/>
      <c r="DAG14" s="95"/>
      <c r="DAH14" s="95"/>
      <c r="DAI14" s="95"/>
      <c r="DAJ14" s="95"/>
      <c r="DAK14" s="95"/>
      <c r="DAL14" s="95"/>
      <c r="DAM14" s="95"/>
      <c r="DAN14" s="95"/>
      <c r="DAO14" s="95"/>
      <c r="DAP14" s="95"/>
      <c r="DAQ14" s="95"/>
      <c r="DAR14" s="95"/>
      <c r="DAS14" s="95"/>
      <c r="DAT14" s="95"/>
      <c r="DAU14" s="95"/>
      <c r="DAV14" s="95"/>
      <c r="DAW14" s="95"/>
      <c r="DAX14" s="95"/>
      <c r="DAY14" s="95"/>
      <c r="DAZ14" s="95"/>
      <c r="DBA14" s="95"/>
      <c r="DBB14" s="95"/>
      <c r="DBC14" s="95"/>
      <c r="DBD14" s="95"/>
      <c r="DBE14" s="95"/>
      <c r="DBF14" s="95"/>
      <c r="DBG14" s="95"/>
      <c r="DBH14" s="95"/>
      <c r="DBI14" s="95"/>
      <c r="DBJ14" s="95"/>
      <c r="DBK14" s="95"/>
      <c r="DBL14" s="95"/>
      <c r="DBM14" s="95"/>
      <c r="DBN14" s="95"/>
      <c r="DBO14" s="95"/>
      <c r="DBP14" s="95"/>
      <c r="DBQ14" s="95"/>
      <c r="DBR14" s="95"/>
      <c r="DBS14" s="95"/>
      <c r="DBT14" s="95"/>
      <c r="DBU14" s="95"/>
      <c r="DBV14" s="95"/>
      <c r="DBW14" s="95"/>
      <c r="DBX14" s="95"/>
      <c r="DBY14" s="95"/>
      <c r="DBZ14" s="95"/>
      <c r="DCA14" s="95"/>
      <c r="DCB14" s="95"/>
      <c r="DCC14" s="95"/>
      <c r="DCD14" s="95"/>
      <c r="DCE14" s="95"/>
      <c r="DCF14" s="95"/>
      <c r="DCG14" s="95"/>
      <c r="DCH14" s="95"/>
      <c r="DCI14" s="95"/>
      <c r="DCJ14" s="95"/>
      <c r="DCK14" s="95"/>
      <c r="DCL14" s="95"/>
      <c r="DCM14" s="95"/>
      <c r="DCN14" s="95"/>
      <c r="DCO14" s="95"/>
      <c r="DCP14" s="95"/>
      <c r="DCQ14" s="95"/>
      <c r="DCR14" s="95"/>
      <c r="DCS14" s="95"/>
      <c r="DCT14" s="95"/>
      <c r="DCU14" s="95"/>
      <c r="DCV14" s="95"/>
      <c r="DCW14" s="95"/>
      <c r="DCX14" s="95"/>
      <c r="DCY14" s="95"/>
      <c r="DCZ14" s="95"/>
      <c r="DDA14" s="95"/>
      <c r="DDB14" s="95"/>
      <c r="DDC14" s="95"/>
      <c r="DDD14" s="95"/>
      <c r="DDE14" s="95"/>
      <c r="DDF14" s="95"/>
      <c r="DDG14" s="95"/>
      <c r="DDH14" s="95"/>
      <c r="DDI14" s="95"/>
      <c r="DDJ14" s="95"/>
      <c r="DDK14" s="95"/>
      <c r="DDL14" s="95"/>
      <c r="DDM14" s="95"/>
      <c r="DDN14" s="95"/>
      <c r="DDO14" s="95"/>
      <c r="DDP14" s="95"/>
      <c r="DDQ14" s="95"/>
      <c r="DDR14" s="95"/>
      <c r="DDS14" s="95"/>
      <c r="DDT14" s="95"/>
      <c r="DDU14" s="95"/>
      <c r="DDV14" s="95"/>
      <c r="DDW14" s="95"/>
      <c r="DDX14" s="95"/>
      <c r="DDY14" s="95"/>
      <c r="DDZ14" s="95"/>
      <c r="DEA14" s="95"/>
      <c r="DEB14" s="95"/>
      <c r="DEC14" s="95"/>
      <c r="DED14" s="95"/>
      <c r="DEE14" s="95"/>
      <c r="DEF14" s="95"/>
      <c r="DEG14" s="95"/>
      <c r="DEH14" s="95"/>
      <c r="DEI14" s="95"/>
      <c r="DEJ14" s="95"/>
      <c r="DEK14" s="95"/>
      <c r="DEL14" s="95"/>
      <c r="DEM14" s="95"/>
      <c r="DEN14" s="95"/>
      <c r="DEO14" s="95"/>
      <c r="DEP14" s="95"/>
      <c r="DEQ14" s="95"/>
      <c r="DER14" s="95"/>
      <c r="DES14" s="95"/>
      <c r="DET14" s="95"/>
      <c r="DEU14" s="95"/>
      <c r="DEV14" s="95"/>
      <c r="DEW14" s="95"/>
      <c r="DEX14" s="95"/>
      <c r="DEY14" s="95"/>
      <c r="DEZ14" s="95"/>
      <c r="DFA14" s="95"/>
      <c r="DFB14" s="95"/>
      <c r="DFC14" s="95"/>
      <c r="DFD14" s="95"/>
      <c r="DFE14" s="95"/>
      <c r="DFF14" s="95"/>
      <c r="DFG14" s="95"/>
      <c r="DFH14" s="95"/>
      <c r="DFI14" s="95"/>
      <c r="DFJ14" s="95"/>
      <c r="DFK14" s="95"/>
      <c r="DFL14" s="95"/>
      <c r="DFM14" s="95"/>
      <c r="DFN14" s="95"/>
      <c r="DFO14" s="95"/>
      <c r="DFP14" s="95"/>
      <c r="DFQ14" s="95"/>
      <c r="DFR14" s="95"/>
      <c r="DFS14" s="95"/>
      <c r="DFT14" s="95"/>
      <c r="DFU14" s="95"/>
      <c r="DFV14" s="95"/>
      <c r="DFW14" s="95"/>
      <c r="DFX14" s="95"/>
      <c r="DFY14" s="95"/>
      <c r="DFZ14" s="95"/>
      <c r="DGA14" s="95"/>
      <c r="DGB14" s="95"/>
      <c r="DGC14" s="95"/>
      <c r="DGD14" s="95"/>
      <c r="DGE14" s="95"/>
      <c r="DGF14" s="95"/>
      <c r="DGG14" s="95"/>
      <c r="DGH14" s="95"/>
      <c r="DGI14" s="95"/>
      <c r="DGJ14" s="95"/>
      <c r="DGK14" s="95"/>
      <c r="DGL14" s="95"/>
      <c r="DGM14" s="95"/>
      <c r="DGN14" s="95"/>
      <c r="DGO14" s="95"/>
      <c r="DGP14" s="95"/>
      <c r="DGQ14" s="95"/>
      <c r="DGR14" s="95"/>
      <c r="DGS14" s="95"/>
      <c r="DGT14" s="95"/>
      <c r="DGU14" s="95"/>
      <c r="DGV14" s="95"/>
      <c r="DGW14" s="95"/>
      <c r="DGX14" s="95"/>
      <c r="DGY14" s="95"/>
      <c r="DGZ14" s="95"/>
      <c r="DHA14" s="95"/>
      <c r="DHB14" s="95"/>
      <c r="DHC14" s="95"/>
      <c r="DHD14" s="95"/>
      <c r="DHE14" s="95"/>
      <c r="DHF14" s="95"/>
      <c r="DHG14" s="95"/>
      <c r="DHH14" s="95"/>
      <c r="DHI14" s="95"/>
      <c r="DHJ14" s="95"/>
      <c r="DHK14" s="95"/>
      <c r="DHL14" s="95"/>
      <c r="DHM14" s="95"/>
      <c r="DHN14" s="95"/>
      <c r="DHO14" s="95"/>
      <c r="DHP14" s="95"/>
      <c r="DHQ14" s="95"/>
      <c r="DHR14" s="95"/>
      <c r="DHS14" s="95"/>
      <c r="DHT14" s="95"/>
      <c r="DHU14" s="95"/>
      <c r="DHV14" s="95"/>
      <c r="DHW14" s="95"/>
      <c r="DHX14" s="95"/>
      <c r="DHY14" s="95"/>
      <c r="DHZ14" s="95"/>
      <c r="DIA14" s="95"/>
      <c r="DIB14" s="95"/>
      <c r="DIC14" s="95"/>
      <c r="DID14" s="95"/>
      <c r="DIE14" s="95"/>
      <c r="DIF14" s="95"/>
      <c r="DIG14" s="95"/>
      <c r="DIH14" s="95"/>
      <c r="DII14" s="95"/>
      <c r="DIJ14" s="95"/>
      <c r="DIK14" s="95"/>
      <c r="DIL14" s="95"/>
      <c r="DIM14" s="95"/>
      <c r="DIN14" s="95"/>
      <c r="DIO14" s="95"/>
      <c r="DIP14" s="95"/>
      <c r="DIQ14" s="95"/>
      <c r="DIR14" s="95"/>
      <c r="DIS14" s="95"/>
      <c r="DIT14" s="95"/>
      <c r="DIU14" s="95"/>
      <c r="DIV14" s="95"/>
      <c r="DIW14" s="95"/>
      <c r="DIX14" s="95"/>
      <c r="DIY14" s="95"/>
      <c r="DIZ14" s="95"/>
      <c r="DJA14" s="95"/>
      <c r="DJB14" s="95"/>
      <c r="DJC14" s="95"/>
      <c r="DJD14" s="95"/>
      <c r="DJE14" s="95"/>
      <c r="DJF14" s="95"/>
      <c r="DJG14" s="95"/>
      <c r="DJH14" s="95"/>
      <c r="DJI14" s="95"/>
      <c r="DJJ14" s="95"/>
      <c r="DJK14" s="95"/>
      <c r="DJL14" s="95"/>
      <c r="DJM14" s="95"/>
      <c r="DJN14" s="95"/>
      <c r="DJO14" s="95"/>
      <c r="DJP14" s="95"/>
      <c r="DJQ14" s="95"/>
      <c r="DJR14" s="95"/>
      <c r="DJS14" s="95"/>
      <c r="DJT14" s="95"/>
      <c r="DJU14" s="95"/>
      <c r="DJV14" s="95"/>
      <c r="DJW14" s="95"/>
      <c r="DJX14" s="95"/>
      <c r="DJY14" s="95"/>
      <c r="DJZ14" s="95"/>
      <c r="DKA14" s="95"/>
      <c r="DKB14" s="95"/>
      <c r="DKC14" s="95"/>
      <c r="DKD14" s="95"/>
      <c r="DKE14" s="95"/>
      <c r="DKF14" s="95"/>
      <c r="DKG14" s="95"/>
      <c r="DKH14" s="95"/>
      <c r="DKI14" s="95"/>
      <c r="DKJ14" s="95"/>
      <c r="DKK14" s="95"/>
      <c r="DKL14" s="95"/>
      <c r="DKM14" s="95"/>
      <c r="DKN14" s="95"/>
      <c r="DKO14" s="95"/>
      <c r="DKP14" s="95"/>
      <c r="DKQ14" s="95"/>
      <c r="DKR14" s="95"/>
      <c r="DKS14" s="95"/>
      <c r="DKT14" s="95"/>
      <c r="DKU14" s="95"/>
      <c r="DKV14" s="95"/>
      <c r="DKW14" s="95"/>
      <c r="DKX14" s="95"/>
      <c r="DKY14" s="95"/>
      <c r="DKZ14" s="95"/>
      <c r="DLA14" s="95"/>
      <c r="DLB14" s="95"/>
      <c r="DLC14" s="95"/>
      <c r="DLD14" s="95"/>
      <c r="DLE14" s="95"/>
      <c r="DLF14" s="95"/>
      <c r="DLG14" s="95"/>
      <c r="DLH14" s="95"/>
      <c r="DLI14" s="95"/>
      <c r="DLJ14" s="95"/>
      <c r="DLK14" s="95"/>
      <c r="DLL14" s="95"/>
      <c r="DLM14" s="95"/>
      <c r="DLN14" s="95"/>
      <c r="DLO14" s="95"/>
      <c r="DLP14" s="95"/>
      <c r="DLQ14" s="95"/>
      <c r="DLR14" s="95"/>
      <c r="DLS14" s="95"/>
      <c r="DLT14" s="95"/>
      <c r="DLU14" s="95"/>
      <c r="DLV14" s="95"/>
      <c r="DLW14" s="95"/>
      <c r="DLX14" s="95"/>
      <c r="DLY14" s="95"/>
      <c r="DLZ14" s="95"/>
      <c r="DMA14" s="95"/>
      <c r="DMB14" s="95"/>
      <c r="DMC14" s="95"/>
      <c r="DMD14" s="95"/>
      <c r="DME14" s="95"/>
      <c r="DMF14" s="95"/>
      <c r="DMG14" s="95"/>
      <c r="DMH14" s="95"/>
      <c r="DMI14" s="95"/>
      <c r="DMJ14" s="95"/>
      <c r="DMK14" s="95"/>
      <c r="DML14" s="95"/>
      <c r="DMM14" s="95"/>
      <c r="DMN14" s="95"/>
      <c r="DMO14" s="95"/>
      <c r="DMP14" s="95"/>
      <c r="DMQ14" s="95"/>
      <c r="DMR14" s="95"/>
      <c r="DMS14" s="95"/>
      <c r="DMT14" s="95"/>
      <c r="DMU14" s="95"/>
      <c r="DMV14" s="95"/>
      <c r="DMW14" s="95"/>
      <c r="DMX14" s="95"/>
      <c r="DMY14" s="95"/>
      <c r="DMZ14" s="95"/>
      <c r="DNA14" s="95"/>
      <c r="DNB14" s="95"/>
      <c r="DNC14" s="95"/>
      <c r="DND14" s="95"/>
      <c r="DNE14" s="95"/>
      <c r="DNF14" s="95"/>
      <c r="DNG14" s="95"/>
      <c r="DNH14" s="95"/>
      <c r="DNI14" s="95"/>
      <c r="DNJ14" s="95"/>
      <c r="DNK14" s="95"/>
      <c r="DNL14" s="95"/>
      <c r="DNM14" s="95"/>
      <c r="DNN14" s="95"/>
      <c r="DNO14" s="95"/>
      <c r="DNP14" s="95"/>
      <c r="DNQ14" s="95"/>
      <c r="DNR14" s="95"/>
      <c r="DNS14" s="95"/>
      <c r="DNT14" s="95"/>
      <c r="DNU14" s="95"/>
      <c r="DNV14" s="95"/>
      <c r="DNW14" s="95"/>
      <c r="DNX14" s="95"/>
      <c r="DNY14" s="95"/>
      <c r="DNZ14" s="95"/>
      <c r="DOA14" s="95"/>
      <c r="DOB14" s="95"/>
      <c r="DOC14" s="95"/>
      <c r="DOD14" s="95"/>
      <c r="DOE14" s="95"/>
      <c r="DOF14" s="95"/>
      <c r="DOG14" s="95"/>
      <c r="DOH14" s="95"/>
      <c r="DOI14" s="95"/>
      <c r="DOJ14" s="95"/>
      <c r="DOK14" s="95"/>
      <c r="DOL14" s="95"/>
      <c r="DOM14" s="95"/>
      <c r="DON14" s="95"/>
      <c r="DOO14" s="95"/>
      <c r="DOP14" s="95"/>
      <c r="DOQ14" s="95"/>
      <c r="DOR14" s="95"/>
      <c r="DOS14" s="95"/>
      <c r="DOT14" s="95"/>
      <c r="DOU14" s="95"/>
      <c r="DOV14" s="95"/>
      <c r="DOW14" s="95"/>
      <c r="DOX14" s="95"/>
      <c r="DOY14" s="95"/>
      <c r="DOZ14" s="95"/>
      <c r="DPA14" s="95"/>
      <c r="DPB14" s="95"/>
      <c r="DPC14" s="95"/>
      <c r="DPD14" s="95"/>
      <c r="DPE14" s="95"/>
      <c r="DPF14" s="95"/>
      <c r="DPG14" s="95"/>
      <c r="DPH14" s="95"/>
      <c r="DPI14" s="95"/>
      <c r="DPJ14" s="95"/>
      <c r="DPK14" s="95"/>
      <c r="DPL14" s="95"/>
      <c r="DPM14" s="95"/>
      <c r="DPN14" s="95"/>
      <c r="DPO14" s="95"/>
      <c r="DPP14" s="95"/>
      <c r="DPQ14" s="95"/>
      <c r="DPR14" s="95"/>
      <c r="DPS14" s="95"/>
      <c r="DPT14" s="95"/>
      <c r="DPU14" s="95"/>
      <c r="DPV14" s="95"/>
      <c r="DPW14" s="95"/>
      <c r="DPX14" s="95"/>
      <c r="DPY14" s="95"/>
      <c r="DPZ14" s="95"/>
      <c r="DQA14" s="95"/>
      <c r="DQB14" s="95"/>
      <c r="DQC14" s="95"/>
      <c r="DQD14" s="95"/>
      <c r="DQE14" s="95"/>
      <c r="DQF14" s="95"/>
      <c r="DQG14" s="95"/>
      <c r="DQH14" s="95"/>
      <c r="DQI14" s="95"/>
      <c r="DQJ14" s="95"/>
      <c r="DQK14" s="95"/>
      <c r="DQL14" s="95"/>
      <c r="DQM14" s="95"/>
      <c r="DQN14" s="95"/>
      <c r="DQO14" s="95"/>
      <c r="DQP14" s="95"/>
      <c r="DQQ14" s="95"/>
      <c r="DQR14" s="95"/>
      <c r="DQS14" s="95"/>
      <c r="DQT14" s="95"/>
      <c r="DQU14" s="95"/>
      <c r="DQV14" s="95"/>
      <c r="DQW14" s="95"/>
      <c r="DQX14" s="95"/>
      <c r="DQY14" s="95"/>
      <c r="DQZ14" s="95"/>
      <c r="DRA14" s="95"/>
      <c r="DRB14" s="95"/>
      <c r="DRC14" s="95"/>
      <c r="DRD14" s="95"/>
      <c r="DRE14" s="95"/>
      <c r="DRF14" s="95"/>
      <c r="DRG14" s="95"/>
      <c r="DRH14" s="95"/>
      <c r="DRI14" s="95"/>
      <c r="DRJ14" s="95"/>
      <c r="DRK14" s="95"/>
      <c r="DRL14" s="95"/>
      <c r="DRM14" s="95"/>
      <c r="DRN14" s="95"/>
      <c r="DRO14" s="95"/>
      <c r="DRP14" s="95"/>
      <c r="DRQ14" s="95"/>
      <c r="DRR14" s="95"/>
      <c r="DRS14" s="95"/>
      <c r="DRT14" s="95"/>
      <c r="DRU14" s="95"/>
      <c r="DRV14" s="95"/>
      <c r="DRW14" s="95"/>
      <c r="DRX14" s="95"/>
      <c r="DRY14" s="95"/>
      <c r="DRZ14" s="95"/>
      <c r="DSA14" s="95"/>
      <c r="DSB14" s="95"/>
      <c r="DSC14" s="95"/>
      <c r="DSD14" s="95"/>
      <c r="DSE14" s="95"/>
      <c r="DSF14" s="95"/>
      <c r="DSG14" s="95"/>
      <c r="DSH14" s="95"/>
      <c r="DSI14" s="95"/>
      <c r="DSJ14" s="95"/>
      <c r="DSK14" s="95"/>
      <c r="DSL14" s="95"/>
      <c r="DSM14" s="95"/>
      <c r="DSN14" s="95"/>
      <c r="DSO14" s="95"/>
      <c r="DSP14" s="95"/>
      <c r="DSQ14" s="95"/>
      <c r="DSR14" s="95"/>
      <c r="DSS14" s="95"/>
      <c r="DST14" s="95"/>
      <c r="DSU14" s="95"/>
      <c r="DSV14" s="95"/>
      <c r="DSW14" s="95"/>
      <c r="DSX14" s="95"/>
      <c r="DSY14" s="95"/>
      <c r="DSZ14" s="95"/>
      <c r="DTA14" s="95"/>
      <c r="DTB14" s="95"/>
      <c r="DTC14" s="95"/>
      <c r="DTD14" s="95"/>
      <c r="DTE14" s="95"/>
      <c r="DTF14" s="95"/>
      <c r="DTG14" s="95"/>
      <c r="DTH14" s="95"/>
      <c r="DTI14" s="95"/>
      <c r="DTJ14" s="95"/>
      <c r="DTK14" s="95"/>
      <c r="DTL14" s="95"/>
      <c r="DTM14" s="95"/>
      <c r="DTN14" s="95"/>
      <c r="DTO14" s="95"/>
      <c r="DTP14" s="95"/>
      <c r="DTQ14" s="95"/>
      <c r="DTR14" s="95"/>
      <c r="DTS14" s="95"/>
      <c r="DTT14" s="95"/>
      <c r="DTU14" s="95"/>
      <c r="DTV14" s="95"/>
      <c r="DTW14" s="95"/>
      <c r="DTX14" s="95"/>
      <c r="DTY14" s="95"/>
      <c r="DTZ14" s="95"/>
      <c r="DUA14" s="95"/>
      <c r="DUB14" s="95"/>
      <c r="DUC14" s="95"/>
      <c r="DUD14" s="95"/>
      <c r="DUE14" s="95"/>
      <c r="DUF14" s="95"/>
      <c r="DUG14" s="95"/>
      <c r="DUH14" s="95"/>
      <c r="DUI14" s="95"/>
      <c r="DUJ14" s="95"/>
      <c r="DUK14" s="95"/>
      <c r="DUL14" s="95"/>
      <c r="DUM14" s="95"/>
      <c r="DUN14" s="95"/>
      <c r="DUO14" s="95"/>
      <c r="DUP14" s="95"/>
      <c r="DUQ14" s="95"/>
      <c r="DUR14" s="95"/>
      <c r="DUS14" s="95"/>
      <c r="DUT14" s="95"/>
      <c r="DUU14" s="95"/>
      <c r="DUV14" s="95"/>
      <c r="DUW14" s="95"/>
      <c r="DUX14" s="95"/>
      <c r="DUY14" s="95"/>
      <c r="DUZ14" s="95"/>
      <c r="DVA14" s="95"/>
      <c r="DVB14" s="95"/>
      <c r="DVC14" s="95"/>
      <c r="DVD14" s="95"/>
      <c r="DVE14" s="95"/>
      <c r="DVF14" s="95"/>
      <c r="DVG14" s="95"/>
      <c r="DVH14" s="95"/>
      <c r="DVI14" s="95"/>
      <c r="DVJ14" s="95"/>
      <c r="DVK14" s="95"/>
      <c r="DVL14" s="95"/>
      <c r="DVM14" s="95"/>
      <c r="DVN14" s="95"/>
      <c r="DVO14" s="95"/>
      <c r="DVP14" s="95"/>
      <c r="DVQ14" s="95"/>
      <c r="DVR14" s="95"/>
      <c r="DVS14" s="95"/>
      <c r="DVT14" s="95"/>
      <c r="DVU14" s="95"/>
      <c r="DVV14" s="95"/>
      <c r="DVW14" s="95"/>
      <c r="DVX14" s="95"/>
      <c r="DVY14" s="95"/>
      <c r="DVZ14" s="95"/>
      <c r="DWA14" s="95"/>
      <c r="DWB14" s="95"/>
      <c r="DWC14" s="95"/>
      <c r="DWD14" s="95"/>
      <c r="DWE14" s="95"/>
      <c r="DWF14" s="95"/>
      <c r="DWG14" s="95"/>
      <c r="DWH14" s="95"/>
      <c r="DWI14" s="95"/>
      <c r="DWJ14" s="95"/>
      <c r="DWK14" s="95"/>
      <c r="DWL14" s="95"/>
      <c r="DWM14" s="95"/>
      <c r="DWN14" s="95"/>
      <c r="DWO14" s="95"/>
      <c r="DWP14" s="95"/>
      <c r="DWQ14" s="95"/>
      <c r="DWR14" s="95"/>
      <c r="DWS14" s="95"/>
      <c r="DWT14" s="95"/>
      <c r="DWU14" s="95"/>
      <c r="DWV14" s="95"/>
      <c r="DWW14" s="95"/>
      <c r="DWX14" s="95"/>
      <c r="DWY14" s="95"/>
      <c r="DWZ14" s="95"/>
      <c r="DXA14" s="95"/>
      <c r="DXB14" s="95"/>
      <c r="DXC14" s="95"/>
      <c r="DXD14" s="95"/>
      <c r="DXE14" s="95"/>
      <c r="DXF14" s="95"/>
      <c r="DXG14" s="95"/>
      <c r="DXH14" s="95"/>
      <c r="DXI14" s="95"/>
      <c r="DXJ14" s="95"/>
      <c r="DXK14" s="95"/>
      <c r="DXL14" s="95"/>
      <c r="DXM14" s="95"/>
      <c r="DXN14" s="95"/>
      <c r="DXO14" s="95"/>
      <c r="DXP14" s="95"/>
      <c r="DXQ14" s="95"/>
      <c r="DXR14" s="95"/>
      <c r="DXS14" s="95"/>
      <c r="DXT14" s="95"/>
      <c r="DXU14" s="95"/>
      <c r="DXV14" s="95"/>
      <c r="DXW14" s="95"/>
      <c r="DXX14" s="95"/>
      <c r="DXY14" s="95"/>
      <c r="DXZ14" s="95"/>
      <c r="DYA14" s="95"/>
      <c r="DYB14" s="95"/>
      <c r="DYC14" s="95"/>
      <c r="DYD14" s="95"/>
      <c r="DYE14" s="95"/>
      <c r="DYF14" s="95"/>
      <c r="DYG14" s="95"/>
      <c r="DYH14" s="95"/>
      <c r="DYI14" s="95"/>
      <c r="DYJ14" s="95"/>
      <c r="DYK14" s="95"/>
      <c r="DYL14" s="95"/>
      <c r="DYM14" s="95"/>
      <c r="DYN14" s="95"/>
      <c r="DYO14" s="95"/>
      <c r="DYP14" s="95"/>
      <c r="DYQ14" s="95"/>
      <c r="DYR14" s="95"/>
      <c r="DYS14" s="95"/>
      <c r="DYT14" s="95"/>
      <c r="DYU14" s="95"/>
      <c r="DYV14" s="95"/>
      <c r="DYW14" s="95"/>
      <c r="DYX14" s="95"/>
      <c r="DYY14" s="95"/>
      <c r="DYZ14" s="95"/>
      <c r="DZA14" s="95"/>
      <c r="DZB14" s="95"/>
      <c r="DZC14" s="95"/>
      <c r="DZD14" s="95"/>
      <c r="DZE14" s="95"/>
      <c r="DZF14" s="95"/>
      <c r="DZG14" s="95"/>
      <c r="DZH14" s="95"/>
      <c r="DZI14" s="95"/>
      <c r="DZJ14" s="95"/>
      <c r="DZK14" s="95"/>
      <c r="DZL14" s="95"/>
      <c r="DZM14" s="95"/>
      <c r="DZN14" s="95"/>
      <c r="DZO14" s="95"/>
      <c r="DZP14" s="95"/>
      <c r="DZQ14" s="95"/>
      <c r="DZR14" s="95"/>
      <c r="DZS14" s="95"/>
      <c r="DZT14" s="95"/>
      <c r="DZU14" s="95"/>
      <c r="DZV14" s="95"/>
      <c r="DZW14" s="95"/>
      <c r="DZX14" s="95"/>
      <c r="DZY14" s="95"/>
      <c r="DZZ14" s="95"/>
      <c r="EAA14" s="95"/>
      <c r="EAB14" s="95"/>
      <c r="EAC14" s="95"/>
      <c r="EAD14" s="95"/>
      <c r="EAE14" s="95"/>
      <c r="EAF14" s="95"/>
      <c r="EAG14" s="95"/>
      <c r="EAH14" s="95"/>
      <c r="EAI14" s="95"/>
      <c r="EAJ14" s="95"/>
      <c r="EAK14" s="95"/>
      <c r="EAL14" s="95"/>
      <c r="EAM14" s="95"/>
      <c r="EAN14" s="95"/>
      <c r="EAO14" s="95"/>
      <c r="EAP14" s="95"/>
      <c r="EAQ14" s="95"/>
      <c r="EAR14" s="95"/>
      <c r="EAS14" s="95"/>
      <c r="EAT14" s="95"/>
      <c r="EAU14" s="95"/>
      <c r="EAV14" s="95"/>
      <c r="EAW14" s="95"/>
      <c r="EAX14" s="95"/>
      <c r="EAY14" s="95"/>
      <c r="EAZ14" s="95"/>
      <c r="EBA14" s="95"/>
      <c r="EBB14" s="95"/>
      <c r="EBC14" s="95"/>
      <c r="EBD14" s="95"/>
      <c r="EBE14" s="95"/>
      <c r="EBF14" s="95"/>
      <c r="EBG14" s="95"/>
      <c r="EBH14" s="95"/>
      <c r="EBI14" s="95"/>
      <c r="EBJ14" s="95"/>
      <c r="EBK14" s="95"/>
      <c r="EBL14" s="95"/>
      <c r="EBM14" s="95"/>
      <c r="EBN14" s="95"/>
      <c r="EBO14" s="95"/>
      <c r="EBP14" s="95"/>
      <c r="EBQ14" s="95"/>
      <c r="EBR14" s="95"/>
      <c r="EBS14" s="95"/>
      <c r="EBT14" s="95"/>
      <c r="EBU14" s="95"/>
      <c r="EBV14" s="95"/>
      <c r="EBW14" s="95"/>
      <c r="EBX14" s="95"/>
      <c r="EBY14" s="95"/>
      <c r="EBZ14" s="95"/>
      <c r="ECA14" s="95"/>
      <c r="ECB14" s="95"/>
      <c r="ECC14" s="95"/>
      <c r="ECD14" s="95"/>
      <c r="ECE14" s="95"/>
      <c r="ECF14" s="95"/>
      <c r="ECG14" s="95"/>
      <c r="ECH14" s="95"/>
      <c r="ECI14" s="95"/>
      <c r="ECJ14" s="95"/>
      <c r="ECK14" s="95"/>
      <c r="ECL14" s="95"/>
      <c r="ECM14" s="95"/>
      <c r="ECN14" s="95"/>
      <c r="ECO14" s="95"/>
      <c r="ECP14" s="95"/>
      <c r="ECQ14" s="95"/>
      <c r="ECR14" s="95"/>
      <c r="ECS14" s="95"/>
      <c r="ECT14" s="95"/>
      <c r="ECU14" s="95"/>
      <c r="ECV14" s="95"/>
      <c r="ECW14" s="95"/>
      <c r="ECX14" s="95"/>
      <c r="ECY14" s="95"/>
      <c r="ECZ14" s="95"/>
      <c r="EDA14" s="95"/>
      <c r="EDB14" s="95"/>
      <c r="EDC14" s="95"/>
      <c r="EDD14" s="95"/>
      <c r="EDE14" s="95"/>
      <c r="EDF14" s="95"/>
      <c r="EDG14" s="95"/>
      <c r="EDH14" s="95"/>
      <c r="EDI14" s="95"/>
      <c r="EDJ14" s="95"/>
      <c r="EDK14" s="95"/>
      <c r="EDL14" s="95"/>
      <c r="EDM14" s="95"/>
      <c r="EDN14" s="95"/>
      <c r="EDO14" s="95"/>
      <c r="EDP14" s="95"/>
      <c r="EDQ14" s="95"/>
      <c r="EDR14" s="95"/>
      <c r="EDS14" s="95"/>
      <c r="EDT14" s="95"/>
      <c r="EDU14" s="95"/>
      <c r="EDV14" s="95"/>
      <c r="EDW14" s="95"/>
      <c r="EDX14" s="95"/>
      <c r="EDY14" s="95"/>
      <c r="EDZ14" s="95"/>
      <c r="EEA14" s="95"/>
      <c r="EEB14" s="95"/>
      <c r="EEC14" s="95"/>
      <c r="EED14" s="95"/>
      <c r="EEE14" s="95"/>
      <c r="EEF14" s="95"/>
      <c r="EEG14" s="95"/>
      <c r="EEH14" s="95"/>
      <c r="EEI14" s="95"/>
      <c r="EEJ14" s="95"/>
      <c r="EEK14" s="95"/>
      <c r="EEL14" s="95"/>
      <c r="EEM14" s="95"/>
      <c r="EEN14" s="95"/>
      <c r="EEO14" s="95"/>
      <c r="EEP14" s="95"/>
      <c r="EEQ14" s="95"/>
      <c r="EER14" s="95"/>
      <c r="EES14" s="95"/>
      <c r="EET14" s="95"/>
      <c r="EEU14" s="95"/>
      <c r="EEV14" s="95"/>
      <c r="EEW14" s="95"/>
      <c r="EEX14" s="95"/>
      <c r="EEY14" s="95"/>
      <c r="EEZ14" s="95"/>
      <c r="EFA14" s="95"/>
      <c r="EFB14" s="95"/>
      <c r="EFC14" s="95"/>
      <c r="EFD14" s="95"/>
      <c r="EFE14" s="95"/>
      <c r="EFF14" s="95"/>
      <c r="EFG14" s="95"/>
      <c r="EFH14" s="95"/>
      <c r="EFI14" s="95"/>
      <c r="EFJ14" s="95"/>
      <c r="EFK14" s="95"/>
      <c r="EFL14" s="95"/>
      <c r="EFM14" s="95"/>
      <c r="EFN14" s="95"/>
      <c r="EFO14" s="95"/>
      <c r="EFP14" s="95"/>
      <c r="EFQ14" s="95"/>
      <c r="EFR14" s="95"/>
      <c r="EFS14" s="95"/>
      <c r="EFT14" s="95"/>
      <c r="EFU14" s="95"/>
      <c r="EFV14" s="95"/>
      <c r="EFW14" s="95"/>
      <c r="EFX14" s="95"/>
      <c r="EFY14" s="95"/>
      <c r="EFZ14" s="95"/>
      <c r="EGA14" s="95"/>
      <c r="EGB14" s="95"/>
      <c r="EGC14" s="95"/>
      <c r="EGD14" s="95"/>
      <c r="EGE14" s="95"/>
      <c r="EGF14" s="95"/>
      <c r="EGG14" s="95"/>
      <c r="EGH14" s="95"/>
      <c r="EGI14" s="95"/>
      <c r="EGJ14" s="95"/>
      <c r="EGK14" s="95"/>
      <c r="EGL14" s="95"/>
      <c r="EGM14" s="95"/>
      <c r="EGN14" s="95"/>
      <c r="EGO14" s="95"/>
      <c r="EGP14" s="95"/>
      <c r="EGQ14" s="95"/>
      <c r="EGR14" s="95"/>
      <c r="EGS14" s="95"/>
      <c r="EGT14" s="95"/>
      <c r="EGU14" s="95"/>
      <c r="EGV14" s="95"/>
      <c r="EGW14" s="95"/>
      <c r="EGX14" s="95"/>
      <c r="EGY14" s="95"/>
      <c r="EGZ14" s="95"/>
      <c r="EHA14" s="95"/>
      <c r="EHB14" s="95"/>
      <c r="EHC14" s="95"/>
      <c r="EHD14" s="95"/>
      <c r="EHE14" s="95"/>
      <c r="EHF14" s="95"/>
      <c r="EHG14" s="95"/>
      <c r="EHH14" s="95"/>
      <c r="EHI14" s="95"/>
      <c r="EHJ14" s="95"/>
      <c r="EHK14" s="95"/>
      <c r="EHL14" s="95"/>
      <c r="EHM14" s="95"/>
      <c r="EHN14" s="95"/>
      <c r="EHO14" s="95"/>
      <c r="EHP14" s="95"/>
      <c r="EHQ14" s="95"/>
      <c r="EHR14" s="95"/>
      <c r="EHS14" s="95"/>
      <c r="EHT14" s="95"/>
      <c r="EHU14" s="95"/>
      <c r="EHV14" s="95"/>
      <c r="EHW14" s="95"/>
      <c r="EHX14" s="95"/>
      <c r="EHY14" s="95"/>
      <c r="EHZ14" s="95"/>
      <c r="EIA14" s="95"/>
      <c r="EIB14" s="95"/>
      <c r="EIC14" s="95"/>
      <c r="EID14" s="95"/>
      <c r="EIE14" s="95"/>
      <c r="EIF14" s="95"/>
      <c r="EIG14" s="95"/>
      <c r="EIH14" s="95"/>
      <c r="EII14" s="95"/>
      <c r="EIJ14" s="95"/>
      <c r="EIK14" s="95"/>
      <c r="EIL14" s="95"/>
      <c r="EIM14" s="95"/>
      <c r="EIN14" s="95"/>
      <c r="EIO14" s="95"/>
      <c r="EIP14" s="95"/>
      <c r="EIQ14" s="95"/>
      <c r="EIR14" s="95"/>
      <c r="EIS14" s="95"/>
      <c r="EIT14" s="95"/>
      <c r="EIU14" s="95"/>
      <c r="EIV14" s="95"/>
      <c r="EIW14" s="95"/>
      <c r="EIX14" s="95"/>
      <c r="EIY14" s="95"/>
      <c r="EIZ14" s="95"/>
      <c r="EJA14" s="95"/>
      <c r="EJB14" s="95"/>
      <c r="EJC14" s="95"/>
      <c r="EJD14" s="95"/>
      <c r="EJE14" s="95"/>
      <c r="EJF14" s="95"/>
      <c r="EJG14" s="95"/>
      <c r="EJH14" s="95"/>
      <c r="EJI14" s="95"/>
      <c r="EJJ14" s="95"/>
      <c r="EJK14" s="95"/>
      <c r="EJL14" s="95"/>
      <c r="EJM14" s="95"/>
      <c r="EJN14" s="95"/>
      <c r="EJO14" s="95"/>
      <c r="EJP14" s="95"/>
      <c r="EJQ14" s="95"/>
      <c r="EJR14" s="95"/>
      <c r="EJS14" s="95"/>
      <c r="EJT14" s="95"/>
      <c r="EJU14" s="95"/>
      <c r="EJV14" s="95"/>
      <c r="EJW14" s="95"/>
      <c r="EJX14" s="95"/>
      <c r="EJY14" s="95"/>
      <c r="EJZ14" s="95"/>
      <c r="EKA14" s="95"/>
      <c r="EKB14" s="95"/>
      <c r="EKC14" s="95"/>
      <c r="EKD14" s="95"/>
      <c r="EKE14" s="95"/>
      <c r="EKF14" s="95"/>
      <c r="EKG14" s="95"/>
      <c r="EKH14" s="95"/>
      <c r="EKI14" s="95"/>
      <c r="EKJ14" s="95"/>
      <c r="EKK14" s="95"/>
      <c r="EKL14" s="95"/>
      <c r="EKM14" s="95"/>
      <c r="EKN14" s="95"/>
      <c r="EKO14" s="95"/>
      <c r="EKP14" s="95"/>
      <c r="EKQ14" s="95"/>
      <c r="EKR14" s="95"/>
      <c r="EKS14" s="95"/>
      <c r="EKT14" s="95"/>
      <c r="EKU14" s="95"/>
      <c r="EKV14" s="95"/>
      <c r="EKW14" s="95"/>
      <c r="EKX14" s="95"/>
      <c r="EKY14" s="95"/>
      <c r="EKZ14" s="95"/>
      <c r="ELA14" s="95"/>
      <c r="ELB14" s="95"/>
      <c r="ELC14" s="95"/>
      <c r="ELD14" s="95"/>
      <c r="ELE14" s="95"/>
      <c r="ELF14" s="95"/>
      <c r="ELG14" s="95"/>
      <c r="ELH14" s="95"/>
      <c r="ELI14" s="95"/>
      <c r="ELJ14" s="95"/>
      <c r="ELK14" s="95"/>
      <c r="ELL14" s="95"/>
      <c r="ELM14" s="95"/>
      <c r="ELN14" s="95"/>
      <c r="ELO14" s="95"/>
      <c r="ELP14" s="95"/>
      <c r="ELQ14" s="95"/>
      <c r="ELR14" s="95"/>
      <c r="ELS14" s="95"/>
      <c r="ELT14" s="95"/>
      <c r="ELU14" s="95"/>
      <c r="ELV14" s="95"/>
      <c r="ELW14" s="95"/>
      <c r="ELX14" s="95"/>
      <c r="ELY14" s="95"/>
      <c r="ELZ14" s="95"/>
      <c r="EMA14" s="95"/>
      <c r="EMB14" s="95"/>
      <c r="EMC14" s="95"/>
      <c r="EMD14" s="95"/>
      <c r="EME14" s="95"/>
      <c r="EMF14" s="95"/>
      <c r="EMG14" s="95"/>
      <c r="EMH14" s="95"/>
      <c r="EMI14" s="95"/>
      <c r="EMJ14" s="95"/>
      <c r="EMK14" s="95"/>
      <c r="EML14" s="95"/>
      <c r="EMM14" s="95"/>
      <c r="EMN14" s="95"/>
      <c r="EMO14" s="95"/>
      <c r="EMP14" s="95"/>
      <c r="EMQ14" s="95"/>
      <c r="EMR14" s="95"/>
      <c r="EMS14" s="95"/>
      <c r="EMT14" s="95"/>
      <c r="EMU14" s="95"/>
      <c r="EMV14" s="95"/>
      <c r="EMW14" s="95"/>
      <c r="EMX14" s="95"/>
      <c r="EMY14" s="95"/>
      <c r="EMZ14" s="95"/>
      <c r="ENA14" s="95"/>
      <c r="ENB14" s="95"/>
      <c r="ENC14" s="95"/>
      <c r="END14" s="95"/>
      <c r="ENE14" s="95"/>
      <c r="ENF14" s="95"/>
      <c r="ENG14" s="95"/>
      <c r="ENH14" s="95"/>
      <c r="ENI14" s="95"/>
      <c r="ENJ14" s="95"/>
      <c r="ENK14" s="95"/>
      <c r="ENL14" s="95"/>
      <c r="ENM14" s="95"/>
      <c r="ENN14" s="95"/>
      <c r="ENO14" s="95"/>
      <c r="ENP14" s="95"/>
      <c r="ENQ14" s="95"/>
      <c r="ENR14" s="95"/>
      <c r="ENS14" s="95"/>
      <c r="ENT14" s="95"/>
      <c r="ENU14" s="95"/>
      <c r="ENV14" s="95"/>
      <c r="ENW14" s="95"/>
      <c r="ENX14" s="95"/>
      <c r="ENY14" s="95"/>
      <c r="ENZ14" s="95"/>
      <c r="EOA14" s="95"/>
      <c r="EOB14" s="95"/>
      <c r="EOC14" s="95"/>
      <c r="EOD14" s="95"/>
      <c r="EOE14" s="95"/>
      <c r="EOF14" s="95"/>
      <c r="EOG14" s="95"/>
      <c r="EOH14" s="95"/>
      <c r="EOI14" s="95"/>
      <c r="EOJ14" s="95"/>
      <c r="EOK14" s="95"/>
      <c r="EOL14" s="95"/>
      <c r="EOM14" s="95"/>
      <c r="EON14" s="95"/>
      <c r="EOO14" s="95"/>
      <c r="EOP14" s="95"/>
      <c r="EOQ14" s="95"/>
      <c r="EOR14" s="95"/>
      <c r="EOS14" s="95"/>
      <c r="EOT14" s="95"/>
      <c r="EOU14" s="95"/>
      <c r="EOV14" s="95"/>
      <c r="EOW14" s="95"/>
      <c r="EOX14" s="95"/>
      <c r="EOY14" s="95"/>
      <c r="EOZ14" s="95"/>
      <c r="EPA14" s="95"/>
      <c r="EPB14" s="95"/>
      <c r="EPC14" s="95"/>
      <c r="EPD14" s="95"/>
      <c r="EPE14" s="95"/>
      <c r="EPF14" s="95"/>
      <c r="EPG14" s="95"/>
      <c r="EPH14" s="95"/>
      <c r="EPI14" s="95"/>
      <c r="EPJ14" s="95"/>
      <c r="EPK14" s="95"/>
      <c r="EPL14" s="95"/>
      <c r="EPM14" s="95"/>
      <c r="EPN14" s="95"/>
      <c r="EPO14" s="95"/>
      <c r="EPP14" s="95"/>
      <c r="EPQ14" s="95"/>
      <c r="EPR14" s="95"/>
      <c r="EPS14" s="95"/>
      <c r="EPT14" s="95"/>
      <c r="EPU14" s="95"/>
      <c r="EPV14" s="95"/>
      <c r="EPW14" s="95"/>
      <c r="EPX14" s="95"/>
      <c r="EPY14" s="95"/>
      <c r="EPZ14" s="95"/>
      <c r="EQA14" s="95"/>
      <c r="EQB14" s="95"/>
      <c r="EQC14" s="95"/>
      <c r="EQD14" s="95"/>
      <c r="EQE14" s="95"/>
      <c r="EQF14" s="95"/>
      <c r="EQG14" s="95"/>
      <c r="EQH14" s="95"/>
      <c r="EQI14" s="95"/>
      <c r="EQJ14" s="95"/>
      <c r="EQK14" s="95"/>
      <c r="EQL14" s="95"/>
      <c r="EQM14" s="95"/>
      <c r="EQN14" s="95"/>
      <c r="EQO14" s="95"/>
      <c r="EQP14" s="95"/>
      <c r="EQQ14" s="95"/>
      <c r="EQR14" s="95"/>
      <c r="EQS14" s="95"/>
      <c r="EQT14" s="95"/>
      <c r="EQU14" s="95"/>
      <c r="EQV14" s="95"/>
      <c r="EQW14" s="95"/>
      <c r="EQX14" s="95"/>
      <c r="EQY14" s="95"/>
      <c r="EQZ14" s="95"/>
      <c r="ERA14" s="95"/>
      <c r="ERB14" s="95"/>
      <c r="ERC14" s="95"/>
      <c r="ERD14" s="95"/>
      <c r="ERE14" s="95"/>
      <c r="ERF14" s="95"/>
      <c r="ERG14" s="95"/>
      <c r="ERH14" s="95"/>
      <c r="ERI14" s="95"/>
      <c r="ERJ14" s="95"/>
      <c r="ERK14" s="95"/>
      <c r="ERL14" s="95"/>
      <c r="ERM14" s="95"/>
      <c r="ERN14" s="95"/>
      <c r="ERO14" s="95"/>
      <c r="ERP14" s="95"/>
      <c r="ERQ14" s="95"/>
      <c r="ERR14" s="95"/>
      <c r="ERS14" s="95"/>
      <c r="ERT14" s="95"/>
      <c r="ERU14" s="95"/>
      <c r="ERV14" s="95"/>
      <c r="ERW14" s="95"/>
      <c r="ERX14" s="95"/>
      <c r="ERY14" s="95"/>
      <c r="ERZ14" s="95"/>
      <c r="ESA14" s="95"/>
      <c r="ESB14" s="95"/>
      <c r="ESC14" s="95"/>
      <c r="ESD14" s="95"/>
      <c r="ESE14" s="95"/>
      <c r="ESF14" s="95"/>
      <c r="ESG14" s="95"/>
      <c r="ESH14" s="95"/>
      <c r="ESI14" s="95"/>
      <c r="ESJ14" s="95"/>
      <c r="ESK14" s="95"/>
      <c r="ESL14" s="95"/>
      <c r="ESM14" s="95"/>
      <c r="ESN14" s="95"/>
      <c r="ESO14" s="95"/>
      <c r="ESP14" s="95"/>
      <c r="ESQ14" s="95"/>
      <c r="ESR14" s="95"/>
      <c r="ESS14" s="95"/>
      <c r="EST14" s="95"/>
      <c r="ESU14" s="95"/>
      <c r="ESV14" s="95"/>
      <c r="ESW14" s="95"/>
      <c r="ESX14" s="95"/>
      <c r="ESY14" s="95"/>
      <c r="ESZ14" s="95"/>
      <c r="ETA14" s="95"/>
      <c r="ETB14" s="95"/>
      <c r="ETC14" s="95"/>
      <c r="ETD14" s="95"/>
      <c r="ETE14" s="95"/>
      <c r="ETF14" s="95"/>
      <c r="ETG14" s="95"/>
      <c r="ETH14" s="95"/>
      <c r="ETI14" s="95"/>
      <c r="ETJ14" s="95"/>
      <c r="ETK14" s="95"/>
      <c r="ETL14" s="95"/>
      <c r="ETM14" s="95"/>
      <c r="ETN14" s="95"/>
      <c r="ETO14" s="95"/>
      <c r="ETP14" s="95"/>
      <c r="ETQ14" s="95"/>
      <c r="ETR14" s="95"/>
      <c r="ETS14" s="95"/>
      <c r="ETT14" s="95"/>
      <c r="ETU14" s="95"/>
      <c r="ETV14" s="95"/>
      <c r="ETW14" s="95"/>
      <c r="ETX14" s="95"/>
      <c r="ETY14" s="95"/>
      <c r="ETZ14" s="95"/>
      <c r="EUA14" s="95"/>
      <c r="EUB14" s="95"/>
      <c r="EUC14" s="95"/>
      <c r="EUD14" s="95"/>
      <c r="EUE14" s="95"/>
      <c r="EUF14" s="95"/>
      <c r="EUG14" s="95"/>
      <c r="EUH14" s="95"/>
      <c r="EUI14" s="95"/>
      <c r="EUJ14" s="95"/>
      <c r="EUK14" s="95"/>
      <c r="EUL14" s="95"/>
      <c r="EUM14" s="95"/>
      <c r="EUN14" s="95"/>
      <c r="EUO14" s="95"/>
      <c r="EUP14" s="95"/>
      <c r="EUQ14" s="95"/>
      <c r="EUR14" s="95"/>
      <c r="EUS14" s="95"/>
      <c r="EUT14" s="95"/>
      <c r="EUU14" s="95"/>
      <c r="EUV14" s="95"/>
      <c r="EUW14" s="95"/>
      <c r="EUX14" s="95"/>
      <c r="EUY14" s="95"/>
      <c r="EUZ14" s="95"/>
      <c r="EVA14" s="95"/>
      <c r="EVB14" s="95"/>
      <c r="EVC14" s="95"/>
      <c r="EVD14" s="95"/>
      <c r="EVE14" s="95"/>
      <c r="EVF14" s="95"/>
      <c r="EVG14" s="95"/>
      <c r="EVH14" s="95"/>
      <c r="EVI14" s="95"/>
      <c r="EVJ14" s="95"/>
      <c r="EVK14" s="95"/>
      <c r="EVL14" s="95"/>
      <c r="EVM14" s="95"/>
      <c r="EVN14" s="95"/>
      <c r="EVO14" s="95"/>
      <c r="EVP14" s="95"/>
      <c r="EVQ14" s="95"/>
      <c r="EVR14" s="95"/>
      <c r="EVS14" s="95"/>
      <c r="EVT14" s="95"/>
      <c r="EVU14" s="95"/>
      <c r="EVV14" s="95"/>
      <c r="EVW14" s="95"/>
      <c r="EVX14" s="95"/>
      <c r="EVY14" s="95"/>
      <c r="EVZ14" s="95"/>
      <c r="EWA14" s="95"/>
      <c r="EWB14" s="95"/>
      <c r="EWC14" s="95"/>
      <c r="EWD14" s="95"/>
      <c r="EWE14" s="95"/>
      <c r="EWF14" s="95"/>
      <c r="EWG14" s="95"/>
      <c r="EWH14" s="95"/>
      <c r="EWI14" s="95"/>
      <c r="EWJ14" s="95"/>
      <c r="EWK14" s="95"/>
      <c r="EWL14" s="95"/>
      <c r="EWM14" s="95"/>
      <c r="EWN14" s="95"/>
      <c r="EWO14" s="95"/>
      <c r="EWP14" s="95"/>
      <c r="EWQ14" s="95"/>
      <c r="EWR14" s="95"/>
      <c r="EWS14" s="95"/>
      <c r="EWT14" s="95"/>
      <c r="EWU14" s="95"/>
      <c r="EWV14" s="95"/>
      <c r="EWW14" s="95"/>
      <c r="EWX14" s="95"/>
      <c r="EWY14" s="95"/>
      <c r="EWZ14" s="95"/>
      <c r="EXA14" s="95"/>
      <c r="EXB14" s="95"/>
      <c r="EXC14" s="95"/>
      <c r="EXD14" s="95"/>
      <c r="EXE14" s="95"/>
      <c r="EXF14" s="95"/>
      <c r="EXG14" s="95"/>
      <c r="EXH14" s="95"/>
      <c r="EXI14" s="95"/>
      <c r="EXJ14" s="95"/>
      <c r="EXK14" s="95"/>
      <c r="EXL14" s="95"/>
      <c r="EXM14" s="95"/>
      <c r="EXN14" s="95"/>
      <c r="EXO14" s="95"/>
      <c r="EXP14" s="95"/>
      <c r="EXQ14" s="95"/>
      <c r="EXR14" s="95"/>
      <c r="EXS14" s="95"/>
      <c r="EXT14" s="95"/>
      <c r="EXU14" s="95"/>
      <c r="EXV14" s="95"/>
      <c r="EXW14" s="95"/>
      <c r="EXX14" s="95"/>
      <c r="EXY14" s="95"/>
      <c r="EXZ14" s="95"/>
      <c r="EYA14" s="95"/>
      <c r="EYB14" s="95"/>
      <c r="EYC14" s="95"/>
      <c r="EYD14" s="95"/>
      <c r="EYE14" s="95"/>
      <c r="EYF14" s="95"/>
      <c r="EYG14" s="95"/>
      <c r="EYH14" s="95"/>
      <c r="EYI14" s="95"/>
      <c r="EYJ14" s="95"/>
      <c r="EYK14" s="95"/>
      <c r="EYL14" s="95"/>
      <c r="EYM14" s="95"/>
      <c r="EYN14" s="95"/>
      <c r="EYO14" s="95"/>
      <c r="EYP14" s="95"/>
      <c r="EYQ14" s="95"/>
      <c r="EYR14" s="95"/>
      <c r="EYS14" s="95"/>
      <c r="EYT14" s="95"/>
      <c r="EYU14" s="95"/>
      <c r="EYV14" s="95"/>
      <c r="EYW14" s="95"/>
      <c r="EYX14" s="95"/>
      <c r="EYY14" s="95"/>
      <c r="EYZ14" s="95"/>
      <c r="EZA14" s="95"/>
      <c r="EZB14" s="95"/>
      <c r="EZC14" s="95"/>
      <c r="EZD14" s="95"/>
      <c r="EZE14" s="95"/>
      <c r="EZF14" s="95"/>
      <c r="EZG14" s="95"/>
      <c r="EZH14" s="95"/>
      <c r="EZI14" s="95"/>
      <c r="EZJ14" s="95"/>
      <c r="EZK14" s="95"/>
      <c r="EZL14" s="95"/>
      <c r="EZM14" s="95"/>
      <c r="EZN14" s="95"/>
      <c r="EZO14" s="95"/>
      <c r="EZP14" s="95"/>
      <c r="EZQ14" s="95"/>
      <c r="EZR14" s="95"/>
      <c r="EZS14" s="95"/>
      <c r="EZT14" s="95"/>
      <c r="EZU14" s="95"/>
      <c r="EZV14" s="95"/>
      <c r="EZW14" s="95"/>
      <c r="EZX14" s="95"/>
      <c r="EZY14" s="95"/>
      <c r="EZZ14" s="95"/>
      <c r="FAA14" s="95"/>
      <c r="FAB14" s="95"/>
      <c r="FAC14" s="95"/>
      <c r="FAD14" s="95"/>
      <c r="FAE14" s="95"/>
      <c r="FAF14" s="95"/>
      <c r="FAG14" s="95"/>
      <c r="FAH14" s="95"/>
      <c r="FAI14" s="95"/>
      <c r="FAJ14" s="95"/>
      <c r="FAK14" s="95"/>
      <c r="FAL14" s="95"/>
      <c r="FAM14" s="95"/>
      <c r="FAN14" s="95"/>
      <c r="FAO14" s="95"/>
      <c r="FAP14" s="95"/>
      <c r="FAQ14" s="95"/>
      <c r="FAR14" s="95"/>
      <c r="FAS14" s="95"/>
      <c r="FAT14" s="95"/>
      <c r="FAU14" s="95"/>
      <c r="FAV14" s="95"/>
      <c r="FAW14" s="95"/>
      <c r="FAX14" s="95"/>
      <c r="FAY14" s="95"/>
      <c r="FAZ14" s="95"/>
      <c r="FBA14" s="95"/>
      <c r="FBB14" s="95"/>
      <c r="FBC14" s="95"/>
      <c r="FBD14" s="95"/>
      <c r="FBE14" s="95"/>
      <c r="FBF14" s="95"/>
      <c r="FBG14" s="95"/>
      <c r="FBH14" s="95"/>
      <c r="FBI14" s="95"/>
      <c r="FBJ14" s="95"/>
      <c r="FBK14" s="95"/>
      <c r="FBL14" s="95"/>
      <c r="FBM14" s="95"/>
      <c r="FBN14" s="95"/>
      <c r="FBO14" s="95"/>
      <c r="FBP14" s="95"/>
      <c r="FBQ14" s="95"/>
      <c r="FBR14" s="95"/>
      <c r="FBS14" s="95"/>
      <c r="FBT14" s="95"/>
      <c r="FBU14" s="95"/>
      <c r="FBV14" s="95"/>
      <c r="FBW14" s="95"/>
      <c r="FBX14" s="95"/>
      <c r="FBY14" s="95"/>
      <c r="FBZ14" s="95"/>
      <c r="FCA14" s="95"/>
      <c r="FCB14" s="95"/>
      <c r="FCC14" s="95"/>
      <c r="FCD14" s="95"/>
      <c r="FCE14" s="95"/>
      <c r="FCF14" s="95"/>
      <c r="FCG14" s="95"/>
      <c r="FCH14" s="95"/>
      <c r="FCI14" s="95"/>
      <c r="FCJ14" s="95"/>
      <c r="FCK14" s="95"/>
      <c r="FCL14" s="95"/>
      <c r="FCM14" s="95"/>
      <c r="FCN14" s="95"/>
      <c r="FCO14" s="95"/>
      <c r="FCP14" s="95"/>
      <c r="FCQ14" s="95"/>
      <c r="FCR14" s="95"/>
      <c r="FCS14" s="95"/>
      <c r="FCT14" s="95"/>
      <c r="FCU14" s="95"/>
      <c r="FCV14" s="95"/>
      <c r="FCW14" s="95"/>
      <c r="FCX14" s="95"/>
      <c r="FCY14" s="95"/>
      <c r="FCZ14" s="95"/>
      <c r="FDA14" s="95"/>
      <c r="FDB14" s="95"/>
      <c r="FDC14" s="95"/>
      <c r="FDD14" s="95"/>
      <c r="FDE14" s="95"/>
      <c r="FDF14" s="95"/>
      <c r="FDG14" s="95"/>
      <c r="FDH14" s="95"/>
      <c r="FDI14" s="95"/>
      <c r="FDJ14" s="95"/>
      <c r="FDK14" s="95"/>
      <c r="FDL14" s="95"/>
      <c r="FDM14" s="95"/>
      <c r="FDN14" s="95"/>
      <c r="FDO14" s="95"/>
      <c r="FDP14" s="95"/>
      <c r="FDQ14" s="95"/>
      <c r="FDR14" s="95"/>
      <c r="FDS14" s="95"/>
      <c r="FDT14" s="95"/>
      <c r="FDU14" s="95"/>
      <c r="FDV14" s="95"/>
      <c r="FDW14" s="95"/>
      <c r="FDX14" s="95"/>
      <c r="FDY14" s="95"/>
      <c r="FDZ14" s="95"/>
      <c r="FEA14" s="95"/>
      <c r="FEB14" s="95"/>
      <c r="FEC14" s="95"/>
      <c r="FED14" s="95"/>
      <c r="FEE14" s="95"/>
      <c r="FEF14" s="95"/>
      <c r="FEG14" s="95"/>
      <c r="FEH14" s="95"/>
      <c r="FEI14" s="95"/>
      <c r="FEJ14" s="95"/>
      <c r="FEK14" s="95"/>
      <c r="FEL14" s="95"/>
      <c r="FEM14" s="95"/>
      <c r="FEN14" s="95"/>
      <c r="FEO14" s="95"/>
      <c r="FEP14" s="95"/>
      <c r="FEQ14" s="95"/>
      <c r="FER14" s="95"/>
      <c r="FES14" s="95"/>
      <c r="FET14" s="95"/>
      <c r="FEU14" s="95"/>
      <c r="FEV14" s="95"/>
      <c r="FEW14" s="95"/>
      <c r="FEX14" s="95"/>
      <c r="FEY14" s="95"/>
      <c r="FEZ14" s="95"/>
      <c r="FFA14" s="95"/>
      <c r="FFB14" s="95"/>
      <c r="FFC14" s="95"/>
      <c r="FFD14" s="95"/>
      <c r="FFE14" s="95"/>
      <c r="FFF14" s="95"/>
      <c r="FFG14" s="95"/>
      <c r="FFH14" s="95"/>
      <c r="FFI14" s="95"/>
      <c r="FFJ14" s="95"/>
      <c r="FFK14" s="95"/>
      <c r="FFL14" s="95"/>
      <c r="FFM14" s="95"/>
      <c r="FFN14" s="95"/>
      <c r="FFO14" s="95"/>
      <c r="FFP14" s="95"/>
      <c r="FFQ14" s="95"/>
      <c r="FFR14" s="95"/>
      <c r="FFS14" s="95"/>
      <c r="FFT14" s="95"/>
      <c r="FFU14" s="95"/>
      <c r="FFV14" s="95"/>
      <c r="FFW14" s="95"/>
      <c r="FFX14" s="95"/>
      <c r="FFY14" s="95"/>
      <c r="FFZ14" s="95"/>
      <c r="FGA14" s="95"/>
      <c r="FGB14" s="95"/>
      <c r="FGC14" s="95"/>
      <c r="FGD14" s="95"/>
      <c r="FGE14" s="95"/>
      <c r="FGF14" s="95"/>
      <c r="FGG14" s="95"/>
      <c r="FGH14" s="95"/>
      <c r="FGI14" s="95"/>
      <c r="FGJ14" s="95"/>
      <c r="FGK14" s="95"/>
      <c r="FGL14" s="95"/>
      <c r="FGM14" s="95"/>
      <c r="FGN14" s="95"/>
      <c r="FGO14" s="95"/>
      <c r="FGP14" s="95"/>
      <c r="FGQ14" s="95"/>
      <c r="FGR14" s="95"/>
      <c r="FGS14" s="95"/>
      <c r="FGT14" s="95"/>
      <c r="FGU14" s="95"/>
      <c r="FGV14" s="95"/>
      <c r="FGW14" s="95"/>
      <c r="FGX14" s="95"/>
      <c r="FGY14" s="95"/>
      <c r="FGZ14" s="95"/>
      <c r="FHA14" s="95"/>
      <c r="FHB14" s="95"/>
      <c r="FHC14" s="95"/>
      <c r="FHD14" s="95"/>
      <c r="FHE14" s="95"/>
      <c r="FHF14" s="95"/>
      <c r="FHG14" s="95"/>
      <c r="FHH14" s="95"/>
      <c r="FHI14" s="95"/>
      <c r="FHJ14" s="95"/>
      <c r="FHK14" s="95"/>
      <c r="FHL14" s="95"/>
      <c r="FHM14" s="95"/>
      <c r="FHN14" s="95"/>
      <c r="FHO14" s="95"/>
      <c r="FHP14" s="95"/>
      <c r="FHQ14" s="95"/>
      <c r="FHR14" s="95"/>
      <c r="FHS14" s="95"/>
      <c r="FHT14" s="95"/>
      <c r="FHU14" s="95"/>
      <c r="FHV14" s="95"/>
      <c r="FHW14" s="95"/>
      <c r="FHX14" s="95"/>
      <c r="FHY14" s="95"/>
      <c r="FHZ14" s="95"/>
      <c r="FIA14" s="95"/>
      <c r="FIB14" s="95"/>
      <c r="FIC14" s="95"/>
      <c r="FID14" s="95"/>
      <c r="FIE14" s="95"/>
      <c r="FIF14" s="95"/>
      <c r="FIG14" s="95"/>
      <c r="FIH14" s="95"/>
      <c r="FII14" s="95"/>
      <c r="FIJ14" s="95"/>
      <c r="FIK14" s="95"/>
      <c r="FIL14" s="95"/>
      <c r="FIM14" s="95"/>
      <c r="FIN14" s="95"/>
      <c r="FIO14" s="95"/>
      <c r="FIP14" s="95"/>
      <c r="FIQ14" s="95"/>
      <c r="FIR14" s="95"/>
      <c r="FIS14" s="95"/>
      <c r="FIT14" s="95"/>
      <c r="FIU14" s="95"/>
      <c r="FIV14" s="95"/>
      <c r="FIW14" s="95"/>
      <c r="FIX14" s="95"/>
      <c r="FIY14" s="95"/>
      <c r="FIZ14" s="95"/>
      <c r="FJA14" s="95"/>
      <c r="FJB14" s="95"/>
      <c r="FJC14" s="95"/>
      <c r="FJD14" s="95"/>
      <c r="FJE14" s="95"/>
      <c r="FJF14" s="95"/>
      <c r="FJG14" s="95"/>
      <c r="FJH14" s="95"/>
      <c r="FJI14" s="95"/>
      <c r="FJJ14" s="95"/>
      <c r="FJK14" s="95"/>
      <c r="FJL14" s="95"/>
      <c r="FJM14" s="95"/>
      <c r="FJN14" s="95"/>
      <c r="FJO14" s="95"/>
      <c r="FJP14" s="95"/>
      <c r="FJQ14" s="95"/>
      <c r="FJR14" s="95"/>
      <c r="FJS14" s="95"/>
      <c r="FJT14" s="95"/>
      <c r="FJU14" s="95"/>
      <c r="FJV14" s="95"/>
      <c r="FJW14" s="95"/>
      <c r="FJX14" s="95"/>
      <c r="FJY14" s="95"/>
      <c r="FJZ14" s="95"/>
      <c r="FKA14" s="95"/>
      <c r="FKB14" s="95"/>
      <c r="FKC14" s="95"/>
      <c r="FKD14" s="95"/>
      <c r="FKE14" s="95"/>
      <c r="FKF14" s="95"/>
      <c r="FKG14" s="95"/>
      <c r="FKH14" s="95"/>
      <c r="FKI14" s="95"/>
      <c r="FKJ14" s="95"/>
      <c r="FKK14" s="95"/>
      <c r="FKL14" s="95"/>
      <c r="FKM14" s="95"/>
      <c r="FKN14" s="95"/>
      <c r="FKO14" s="95"/>
      <c r="FKP14" s="95"/>
      <c r="FKQ14" s="95"/>
      <c r="FKR14" s="95"/>
      <c r="FKS14" s="95"/>
      <c r="FKT14" s="95"/>
      <c r="FKU14" s="95"/>
      <c r="FKV14" s="95"/>
      <c r="FKW14" s="95"/>
      <c r="FKX14" s="95"/>
      <c r="FKY14" s="95"/>
      <c r="FKZ14" s="95"/>
      <c r="FLA14" s="95"/>
      <c r="FLB14" s="95"/>
      <c r="FLC14" s="95"/>
      <c r="FLD14" s="95"/>
      <c r="FLE14" s="95"/>
      <c r="FLF14" s="95"/>
      <c r="FLG14" s="95"/>
      <c r="FLH14" s="95"/>
      <c r="FLI14" s="95"/>
      <c r="FLJ14" s="95"/>
      <c r="FLK14" s="95"/>
      <c r="FLL14" s="95"/>
      <c r="FLM14" s="95"/>
      <c r="FLN14" s="95"/>
      <c r="FLO14" s="95"/>
      <c r="FLP14" s="95"/>
      <c r="FLQ14" s="95"/>
      <c r="FLR14" s="95"/>
      <c r="FLS14" s="95"/>
      <c r="FLT14" s="95"/>
      <c r="FLU14" s="95"/>
      <c r="FLV14" s="95"/>
      <c r="FLW14" s="95"/>
      <c r="FLX14" s="95"/>
      <c r="FLY14" s="95"/>
      <c r="FLZ14" s="95"/>
      <c r="FMA14" s="95"/>
      <c r="FMB14" s="95"/>
      <c r="FMC14" s="95"/>
      <c r="FMD14" s="95"/>
      <c r="FME14" s="95"/>
      <c r="FMF14" s="95"/>
      <c r="FMG14" s="95"/>
      <c r="FMH14" s="95"/>
      <c r="FMI14" s="95"/>
      <c r="FMJ14" s="95"/>
      <c r="FMK14" s="95"/>
      <c r="FML14" s="95"/>
      <c r="FMM14" s="95"/>
      <c r="FMN14" s="95"/>
      <c r="FMO14" s="95"/>
      <c r="FMP14" s="95"/>
      <c r="FMQ14" s="95"/>
      <c r="FMR14" s="95"/>
      <c r="FMS14" s="95"/>
      <c r="FMT14" s="95"/>
      <c r="FMU14" s="95"/>
      <c r="FMV14" s="95"/>
      <c r="FMW14" s="95"/>
      <c r="FMX14" s="95"/>
      <c r="FMY14" s="95"/>
      <c r="FMZ14" s="95"/>
      <c r="FNA14" s="95"/>
      <c r="FNB14" s="95"/>
      <c r="FNC14" s="95"/>
      <c r="FND14" s="95"/>
      <c r="FNE14" s="95"/>
      <c r="FNF14" s="95"/>
      <c r="FNG14" s="95"/>
      <c r="FNH14" s="95"/>
      <c r="FNI14" s="95"/>
      <c r="FNJ14" s="95"/>
      <c r="FNK14" s="95"/>
      <c r="FNL14" s="95"/>
      <c r="FNM14" s="95"/>
      <c r="FNN14" s="95"/>
      <c r="FNO14" s="95"/>
      <c r="FNP14" s="95"/>
      <c r="FNQ14" s="95"/>
      <c r="FNR14" s="95"/>
      <c r="FNS14" s="95"/>
      <c r="FNT14" s="95"/>
      <c r="FNU14" s="95"/>
      <c r="FNV14" s="95"/>
      <c r="FNW14" s="95"/>
      <c r="FNX14" s="95"/>
      <c r="FNY14" s="95"/>
      <c r="FNZ14" s="95"/>
      <c r="FOA14" s="95"/>
      <c r="FOB14" s="95"/>
      <c r="FOC14" s="95"/>
      <c r="FOD14" s="95"/>
      <c r="FOE14" s="95"/>
      <c r="FOF14" s="95"/>
      <c r="FOG14" s="95"/>
      <c r="FOH14" s="95"/>
      <c r="FOI14" s="95"/>
      <c r="FOJ14" s="95"/>
      <c r="FOK14" s="95"/>
      <c r="FOL14" s="95"/>
      <c r="FOM14" s="95"/>
      <c r="FON14" s="95"/>
      <c r="FOO14" s="95"/>
      <c r="FOP14" s="95"/>
      <c r="FOQ14" s="95"/>
      <c r="FOR14" s="95"/>
      <c r="FOS14" s="95"/>
      <c r="FOT14" s="95"/>
      <c r="FOU14" s="95"/>
      <c r="FOV14" s="95"/>
      <c r="FOW14" s="95"/>
      <c r="FOX14" s="95"/>
      <c r="FOY14" s="95"/>
      <c r="FOZ14" s="95"/>
      <c r="FPA14" s="95"/>
      <c r="FPB14" s="95"/>
      <c r="FPC14" s="95"/>
      <c r="FPD14" s="95"/>
      <c r="FPE14" s="95"/>
      <c r="FPF14" s="95"/>
      <c r="FPG14" s="95"/>
      <c r="FPH14" s="95"/>
      <c r="FPI14" s="95"/>
      <c r="FPJ14" s="95"/>
      <c r="FPK14" s="95"/>
      <c r="FPL14" s="95"/>
      <c r="FPM14" s="95"/>
      <c r="FPN14" s="95"/>
      <c r="FPO14" s="95"/>
      <c r="FPP14" s="95"/>
      <c r="FPQ14" s="95"/>
      <c r="FPR14" s="95"/>
      <c r="FPS14" s="95"/>
      <c r="FPT14" s="95"/>
      <c r="FPU14" s="95"/>
      <c r="FPV14" s="95"/>
      <c r="FPW14" s="95"/>
      <c r="FPX14" s="95"/>
      <c r="FPY14" s="95"/>
      <c r="FPZ14" s="95"/>
      <c r="FQA14" s="95"/>
      <c r="FQB14" s="95"/>
      <c r="FQC14" s="95"/>
      <c r="FQD14" s="95"/>
      <c r="FQE14" s="95"/>
      <c r="FQF14" s="95"/>
      <c r="FQG14" s="95"/>
      <c r="FQH14" s="95"/>
      <c r="FQI14" s="95"/>
      <c r="FQJ14" s="95"/>
      <c r="FQK14" s="95"/>
      <c r="FQL14" s="95"/>
      <c r="FQM14" s="95"/>
      <c r="FQN14" s="95"/>
      <c r="FQO14" s="95"/>
      <c r="FQP14" s="95"/>
      <c r="FQQ14" s="95"/>
      <c r="FQR14" s="95"/>
      <c r="FQS14" s="95"/>
      <c r="FQT14" s="95"/>
      <c r="FQU14" s="95"/>
      <c r="FQV14" s="95"/>
      <c r="FQW14" s="95"/>
      <c r="FQX14" s="95"/>
      <c r="FQY14" s="95"/>
      <c r="FQZ14" s="95"/>
      <c r="FRA14" s="95"/>
      <c r="FRB14" s="95"/>
      <c r="FRC14" s="95"/>
      <c r="FRD14" s="95"/>
      <c r="FRE14" s="95"/>
      <c r="FRF14" s="95"/>
      <c r="FRG14" s="95"/>
      <c r="FRH14" s="95"/>
      <c r="FRI14" s="95"/>
      <c r="FRJ14" s="95"/>
      <c r="FRK14" s="95"/>
      <c r="FRL14" s="95"/>
      <c r="FRM14" s="95"/>
      <c r="FRN14" s="95"/>
      <c r="FRO14" s="95"/>
      <c r="FRP14" s="95"/>
      <c r="FRQ14" s="95"/>
      <c r="FRR14" s="95"/>
      <c r="FRS14" s="95"/>
      <c r="FRT14" s="95"/>
      <c r="FRU14" s="95"/>
      <c r="FRV14" s="95"/>
      <c r="FRW14" s="95"/>
      <c r="FRX14" s="95"/>
      <c r="FRY14" s="95"/>
      <c r="FRZ14" s="95"/>
      <c r="FSA14" s="95"/>
      <c r="FSB14" s="95"/>
      <c r="FSC14" s="95"/>
      <c r="FSD14" s="95"/>
      <c r="FSE14" s="95"/>
      <c r="FSF14" s="95"/>
      <c r="FSG14" s="95"/>
      <c r="FSH14" s="95"/>
      <c r="FSI14" s="95"/>
      <c r="FSJ14" s="95"/>
      <c r="FSK14" s="95"/>
      <c r="FSL14" s="95"/>
      <c r="FSM14" s="95"/>
      <c r="FSN14" s="95"/>
      <c r="FSO14" s="95"/>
      <c r="FSP14" s="95"/>
      <c r="FSQ14" s="95"/>
      <c r="FSR14" s="95"/>
      <c r="FSS14" s="95"/>
      <c r="FST14" s="95"/>
      <c r="FSU14" s="95"/>
      <c r="FSV14" s="95"/>
      <c r="FSW14" s="95"/>
      <c r="FSX14" s="95"/>
      <c r="FSY14" s="95"/>
      <c r="FSZ14" s="95"/>
      <c r="FTA14" s="95"/>
      <c r="FTB14" s="95"/>
      <c r="FTC14" s="95"/>
      <c r="FTD14" s="95"/>
      <c r="FTE14" s="95"/>
      <c r="FTF14" s="95"/>
      <c r="FTG14" s="95"/>
      <c r="FTH14" s="95"/>
      <c r="FTI14" s="95"/>
      <c r="FTJ14" s="95"/>
      <c r="FTK14" s="95"/>
      <c r="FTL14" s="95"/>
      <c r="FTM14" s="95"/>
      <c r="FTN14" s="95"/>
      <c r="FTO14" s="95"/>
      <c r="FTP14" s="95"/>
      <c r="FTQ14" s="95"/>
      <c r="FTR14" s="95"/>
      <c r="FTS14" s="95"/>
      <c r="FTT14" s="95"/>
      <c r="FTU14" s="95"/>
      <c r="FTV14" s="95"/>
      <c r="FTW14" s="95"/>
      <c r="FTX14" s="95"/>
      <c r="FTY14" s="95"/>
      <c r="FTZ14" s="95"/>
      <c r="FUA14" s="95"/>
      <c r="FUB14" s="95"/>
      <c r="FUC14" s="95"/>
      <c r="FUD14" s="95"/>
      <c r="FUE14" s="95"/>
      <c r="FUF14" s="95"/>
      <c r="FUG14" s="95"/>
      <c r="FUH14" s="95"/>
      <c r="FUI14" s="95"/>
      <c r="FUJ14" s="95"/>
      <c r="FUK14" s="95"/>
      <c r="FUL14" s="95"/>
      <c r="FUM14" s="95"/>
      <c r="FUN14" s="95"/>
      <c r="FUO14" s="95"/>
      <c r="FUP14" s="95"/>
      <c r="FUQ14" s="95"/>
      <c r="FUR14" s="95"/>
      <c r="FUS14" s="95"/>
      <c r="FUT14" s="95"/>
      <c r="FUU14" s="95"/>
      <c r="FUV14" s="95"/>
      <c r="FUW14" s="95"/>
      <c r="FUX14" s="95"/>
      <c r="FUY14" s="95"/>
      <c r="FUZ14" s="95"/>
      <c r="FVA14" s="95"/>
      <c r="FVB14" s="95"/>
      <c r="FVC14" s="95"/>
      <c r="FVD14" s="95"/>
      <c r="FVE14" s="95"/>
      <c r="FVF14" s="95"/>
      <c r="FVG14" s="95"/>
      <c r="FVH14" s="95"/>
      <c r="FVI14" s="95"/>
      <c r="FVJ14" s="95"/>
      <c r="FVK14" s="95"/>
      <c r="FVL14" s="95"/>
      <c r="FVM14" s="95"/>
      <c r="FVN14" s="95"/>
      <c r="FVO14" s="95"/>
      <c r="FVP14" s="95"/>
      <c r="FVQ14" s="95"/>
      <c r="FVR14" s="95"/>
      <c r="FVS14" s="95"/>
      <c r="FVT14" s="95"/>
      <c r="FVU14" s="95"/>
      <c r="FVV14" s="95"/>
      <c r="FVW14" s="95"/>
      <c r="FVX14" s="95"/>
      <c r="FVY14" s="95"/>
      <c r="FVZ14" s="95"/>
      <c r="FWA14" s="95"/>
      <c r="FWB14" s="95"/>
      <c r="FWC14" s="95"/>
      <c r="FWD14" s="95"/>
      <c r="FWE14" s="95"/>
      <c r="FWF14" s="95"/>
      <c r="FWG14" s="95"/>
      <c r="FWH14" s="95"/>
      <c r="FWI14" s="95"/>
      <c r="FWJ14" s="95"/>
      <c r="FWK14" s="95"/>
      <c r="FWL14" s="95"/>
      <c r="FWM14" s="95"/>
      <c r="FWN14" s="95"/>
      <c r="FWO14" s="95"/>
      <c r="FWP14" s="95"/>
      <c r="FWQ14" s="95"/>
      <c r="FWR14" s="95"/>
      <c r="FWS14" s="95"/>
      <c r="FWT14" s="95"/>
      <c r="FWU14" s="95"/>
      <c r="FWV14" s="95"/>
      <c r="FWW14" s="95"/>
      <c r="FWX14" s="95"/>
      <c r="FWY14" s="95"/>
      <c r="FWZ14" s="95"/>
      <c r="FXA14" s="95"/>
      <c r="FXB14" s="95"/>
      <c r="FXC14" s="95"/>
      <c r="FXD14" s="95"/>
      <c r="FXE14" s="95"/>
      <c r="FXF14" s="95"/>
      <c r="FXG14" s="95"/>
      <c r="FXH14" s="95"/>
      <c r="FXI14" s="95"/>
      <c r="FXJ14" s="95"/>
      <c r="FXK14" s="95"/>
      <c r="FXL14" s="95"/>
      <c r="FXM14" s="95"/>
      <c r="FXN14" s="95"/>
      <c r="FXO14" s="95"/>
      <c r="FXP14" s="95"/>
      <c r="FXQ14" s="95"/>
      <c r="FXR14" s="95"/>
      <c r="FXS14" s="95"/>
      <c r="FXT14" s="95"/>
      <c r="FXU14" s="95"/>
      <c r="FXV14" s="95"/>
      <c r="FXW14" s="95"/>
      <c r="FXX14" s="95"/>
      <c r="FXY14" s="95"/>
      <c r="FXZ14" s="95"/>
      <c r="FYA14" s="95"/>
      <c r="FYB14" s="95"/>
      <c r="FYC14" s="95"/>
      <c r="FYD14" s="95"/>
      <c r="FYE14" s="95"/>
      <c r="FYF14" s="95"/>
      <c r="FYG14" s="95"/>
      <c r="FYH14" s="95"/>
      <c r="FYI14" s="95"/>
      <c r="FYJ14" s="95"/>
      <c r="FYK14" s="95"/>
      <c r="FYL14" s="95"/>
      <c r="FYM14" s="95"/>
      <c r="FYN14" s="95"/>
      <c r="FYO14" s="95"/>
      <c r="FYP14" s="95"/>
      <c r="FYQ14" s="95"/>
      <c r="FYR14" s="95"/>
      <c r="FYS14" s="95"/>
      <c r="FYT14" s="95"/>
      <c r="FYU14" s="95"/>
      <c r="FYV14" s="95"/>
      <c r="FYW14" s="95"/>
      <c r="FYX14" s="95"/>
      <c r="FYY14" s="95"/>
      <c r="FYZ14" s="95"/>
      <c r="FZA14" s="95"/>
      <c r="FZB14" s="95"/>
      <c r="FZC14" s="95"/>
      <c r="FZD14" s="95"/>
      <c r="FZE14" s="95"/>
      <c r="FZF14" s="95"/>
      <c r="FZG14" s="95"/>
      <c r="FZH14" s="95"/>
      <c r="FZI14" s="95"/>
      <c r="FZJ14" s="95"/>
      <c r="FZK14" s="95"/>
      <c r="FZL14" s="95"/>
      <c r="FZM14" s="95"/>
      <c r="FZN14" s="95"/>
      <c r="FZO14" s="95"/>
      <c r="FZP14" s="95"/>
      <c r="FZQ14" s="95"/>
      <c r="FZR14" s="95"/>
      <c r="FZS14" s="95"/>
      <c r="FZT14" s="95"/>
      <c r="FZU14" s="95"/>
      <c r="FZV14" s="95"/>
      <c r="FZW14" s="95"/>
      <c r="FZX14" s="95"/>
      <c r="FZY14" s="95"/>
      <c r="FZZ14" s="95"/>
      <c r="GAA14" s="95"/>
      <c r="GAB14" s="95"/>
      <c r="GAC14" s="95"/>
      <c r="GAD14" s="95"/>
      <c r="GAE14" s="95"/>
      <c r="GAF14" s="95"/>
      <c r="GAG14" s="95"/>
      <c r="GAH14" s="95"/>
      <c r="GAI14" s="95"/>
      <c r="GAJ14" s="95"/>
      <c r="GAK14" s="95"/>
      <c r="GAL14" s="95"/>
      <c r="GAM14" s="95"/>
      <c r="GAN14" s="95"/>
      <c r="GAO14" s="95"/>
      <c r="GAP14" s="95"/>
      <c r="GAQ14" s="95"/>
      <c r="GAR14" s="95"/>
      <c r="GAS14" s="95"/>
      <c r="GAT14" s="95"/>
      <c r="GAU14" s="95"/>
      <c r="GAV14" s="95"/>
      <c r="GAW14" s="95"/>
      <c r="GAX14" s="95"/>
      <c r="GAY14" s="95"/>
      <c r="GAZ14" s="95"/>
      <c r="GBA14" s="95"/>
      <c r="GBB14" s="95"/>
      <c r="GBC14" s="95"/>
      <c r="GBD14" s="95"/>
      <c r="GBE14" s="95"/>
      <c r="GBF14" s="95"/>
      <c r="GBG14" s="95"/>
      <c r="GBH14" s="95"/>
      <c r="GBI14" s="95"/>
      <c r="GBJ14" s="95"/>
      <c r="GBK14" s="95"/>
      <c r="GBL14" s="95"/>
      <c r="GBM14" s="95"/>
      <c r="GBN14" s="95"/>
      <c r="GBO14" s="95"/>
      <c r="GBP14" s="95"/>
      <c r="GBQ14" s="95"/>
      <c r="GBR14" s="95"/>
      <c r="GBS14" s="95"/>
      <c r="GBT14" s="95"/>
      <c r="GBU14" s="95"/>
      <c r="GBV14" s="95"/>
      <c r="GBW14" s="95"/>
      <c r="GBX14" s="95"/>
      <c r="GBY14" s="95"/>
      <c r="GBZ14" s="95"/>
      <c r="GCA14" s="95"/>
      <c r="GCB14" s="95"/>
      <c r="GCC14" s="95"/>
      <c r="GCD14" s="95"/>
      <c r="GCE14" s="95"/>
      <c r="GCF14" s="95"/>
      <c r="GCG14" s="95"/>
      <c r="GCH14" s="95"/>
      <c r="GCI14" s="95"/>
      <c r="GCJ14" s="95"/>
      <c r="GCK14" s="95"/>
      <c r="GCL14" s="95"/>
      <c r="GCM14" s="95"/>
      <c r="GCN14" s="95"/>
      <c r="GCO14" s="95"/>
      <c r="GCP14" s="95"/>
      <c r="GCQ14" s="95"/>
      <c r="GCR14" s="95"/>
      <c r="GCS14" s="95"/>
      <c r="GCT14" s="95"/>
      <c r="GCU14" s="95"/>
      <c r="GCV14" s="95"/>
      <c r="GCW14" s="95"/>
      <c r="GCX14" s="95"/>
      <c r="GCY14" s="95"/>
      <c r="GCZ14" s="95"/>
      <c r="GDA14" s="95"/>
      <c r="GDB14" s="95"/>
      <c r="GDC14" s="95"/>
      <c r="GDD14" s="95"/>
      <c r="GDE14" s="95"/>
      <c r="GDF14" s="95"/>
      <c r="GDG14" s="95"/>
      <c r="GDH14" s="95"/>
      <c r="GDI14" s="95"/>
      <c r="GDJ14" s="95"/>
      <c r="GDK14" s="95"/>
      <c r="GDL14" s="95"/>
      <c r="GDM14" s="95"/>
      <c r="GDN14" s="95"/>
      <c r="GDO14" s="95"/>
      <c r="GDP14" s="95"/>
      <c r="GDQ14" s="95"/>
      <c r="GDR14" s="95"/>
      <c r="GDS14" s="95"/>
      <c r="GDT14" s="95"/>
      <c r="GDU14" s="95"/>
      <c r="GDV14" s="95"/>
      <c r="GDW14" s="95"/>
      <c r="GDX14" s="95"/>
      <c r="GDY14" s="95"/>
      <c r="GDZ14" s="95"/>
      <c r="GEA14" s="95"/>
      <c r="GEB14" s="95"/>
      <c r="GEC14" s="95"/>
      <c r="GED14" s="95"/>
      <c r="GEE14" s="95"/>
      <c r="GEF14" s="95"/>
      <c r="GEG14" s="95"/>
      <c r="GEH14" s="95"/>
      <c r="GEI14" s="95"/>
      <c r="GEJ14" s="95"/>
      <c r="GEK14" s="95"/>
      <c r="GEL14" s="95"/>
      <c r="GEM14" s="95"/>
      <c r="GEN14" s="95"/>
      <c r="GEO14" s="95"/>
      <c r="GEP14" s="95"/>
      <c r="GEQ14" s="95"/>
      <c r="GER14" s="95"/>
      <c r="GES14" s="95"/>
      <c r="GET14" s="95"/>
      <c r="GEU14" s="95"/>
      <c r="GEV14" s="95"/>
      <c r="GEW14" s="95"/>
      <c r="GEX14" s="95"/>
      <c r="GEY14" s="95"/>
      <c r="GEZ14" s="95"/>
      <c r="GFA14" s="95"/>
      <c r="GFB14" s="95"/>
      <c r="GFC14" s="95"/>
      <c r="GFD14" s="95"/>
      <c r="GFE14" s="95"/>
      <c r="GFF14" s="95"/>
      <c r="GFG14" s="95"/>
      <c r="GFH14" s="95"/>
      <c r="GFI14" s="95"/>
      <c r="GFJ14" s="95"/>
      <c r="GFK14" s="95"/>
      <c r="GFL14" s="95"/>
      <c r="GFM14" s="95"/>
      <c r="GFN14" s="95"/>
      <c r="GFO14" s="95"/>
      <c r="GFP14" s="95"/>
      <c r="GFQ14" s="95"/>
      <c r="GFR14" s="95"/>
      <c r="GFS14" s="95"/>
      <c r="GFT14" s="95"/>
      <c r="GFU14" s="95"/>
      <c r="GFV14" s="95"/>
      <c r="GFW14" s="95"/>
      <c r="GFX14" s="95"/>
      <c r="GFY14" s="95"/>
      <c r="GFZ14" s="95"/>
      <c r="GGA14" s="95"/>
      <c r="GGB14" s="95"/>
      <c r="GGC14" s="95"/>
      <c r="GGD14" s="95"/>
      <c r="GGE14" s="95"/>
      <c r="GGF14" s="95"/>
      <c r="GGG14" s="95"/>
      <c r="GGH14" s="95"/>
      <c r="GGI14" s="95"/>
      <c r="GGJ14" s="95"/>
      <c r="GGK14" s="95"/>
      <c r="GGL14" s="95"/>
      <c r="GGM14" s="95"/>
      <c r="GGN14" s="95"/>
      <c r="GGO14" s="95"/>
      <c r="GGP14" s="95"/>
      <c r="GGQ14" s="95"/>
      <c r="GGR14" s="95"/>
      <c r="GGS14" s="95"/>
      <c r="GGT14" s="95"/>
      <c r="GGU14" s="95"/>
      <c r="GGV14" s="95"/>
      <c r="GGW14" s="95"/>
      <c r="GGX14" s="95"/>
      <c r="GGY14" s="95"/>
      <c r="GGZ14" s="95"/>
      <c r="GHA14" s="95"/>
      <c r="GHB14" s="95"/>
      <c r="GHC14" s="95"/>
      <c r="GHD14" s="95"/>
      <c r="GHE14" s="95"/>
      <c r="GHF14" s="95"/>
      <c r="GHG14" s="95"/>
      <c r="GHH14" s="95"/>
      <c r="GHI14" s="95"/>
      <c r="GHJ14" s="95"/>
      <c r="GHK14" s="95"/>
      <c r="GHL14" s="95"/>
      <c r="GHM14" s="95"/>
      <c r="GHN14" s="95"/>
      <c r="GHO14" s="95"/>
      <c r="GHP14" s="95"/>
      <c r="GHQ14" s="95"/>
      <c r="GHR14" s="95"/>
      <c r="GHS14" s="95"/>
      <c r="GHT14" s="95"/>
      <c r="GHU14" s="95"/>
      <c r="GHV14" s="95"/>
      <c r="GHW14" s="95"/>
      <c r="GHX14" s="95"/>
      <c r="GHY14" s="95"/>
      <c r="GHZ14" s="95"/>
      <c r="GIA14" s="95"/>
      <c r="GIB14" s="95"/>
      <c r="GIC14" s="95"/>
      <c r="GID14" s="95"/>
      <c r="GIE14" s="95"/>
      <c r="GIF14" s="95"/>
      <c r="GIG14" s="95"/>
      <c r="GIH14" s="95"/>
      <c r="GII14" s="95"/>
      <c r="GIJ14" s="95"/>
      <c r="GIK14" s="95"/>
      <c r="GIL14" s="95"/>
      <c r="GIM14" s="95"/>
      <c r="GIN14" s="95"/>
      <c r="GIO14" s="95"/>
      <c r="GIP14" s="95"/>
      <c r="GIQ14" s="95"/>
      <c r="GIR14" s="95"/>
      <c r="GIS14" s="95"/>
      <c r="GIT14" s="95"/>
      <c r="GIU14" s="95"/>
      <c r="GIV14" s="95"/>
      <c r="GIW14" s="95"/>
      <c r="GIX14" s="95"/>
      <c r="GIY14" s="95"/>
      <c r="GIZ14" s="95"/>
      <c r="GJA14" s="95"/>
      <c r="GJB14" s="95"/>
      <c r="GJC14" s="95"/>
      <c r="GJD14" s="95"/>
      <c r="GJE14" s="95"/>
      <c r="GJF14" s="95"/>
      <c r="GJG14" s="95"/>
      <c r="GJH14" s="95"/>
      <c r="GJI14" s="95"/>
      <c r="GJJ14" s="95"/>
      <c r="GJK14" s="95"/>
      <c r="GJL14" s="95"/>
      <c r="GJM14" s="95"/>
      <c r="GJN14" s="95"/>
      <c r="GJO14" s="95"/>
      <c r="GJP14" s="95"/>
      <c r="GJQ14" s="95"/>
      <c r="GJR14" s="95"/>
      <c r="GJS14" s="95"/>
      <c r="GJT14" s="95"/>
      <c r="GJU14" s="95"/>
      <c r="GJV14" s="95"/>
      <c r="GJW14" s="95"/>
      <c r="GJX14" s="95"/>
      <c r="GJY14" s="95"/>
      <c r="GJZ14" s="95"/>
      <c r="GKA14" s="95"/>
      <c r="GKB14" s="95"/>
      <c r="GKC14" s="95"/>
      <c r="GKD14" s="95"/>
      <c r="GKE14" s="95"/>
      <c r="GKF14" s="95"/>
      <c r="GKG14" s="95"/>
      <c r="GKH14" s="95"/>
      <c r="GKI14" s="95"/>
      <c r="GKJ14" s="95"/>
      <c r="GKK14" s="95"/>
      <c r="GKL14" s="95"/>
      <c r="GKM14" s="95"/>
      <c r="GKN14" s="95"/>
      <c r="GKO14" s="95"/>
      <c r="GKP14" s="95"/>
      <c r="GKQ14" s="95"/>
      <c r="GKR14" s="95"/>
      <c r="GKS14" s="95"/>
      <c r="GKT14" s="95"/>
      <c r="GKU14" s="95"/>
      <c r="GKV14" s="95"/>
      <c r="GKW14" s="95"/>
      <c r="GKX14" s="95"/>
      <c r="GKY14" s="95"/>
      <c r="GKZ14" s="95"/>
      <c r="GLA14" s="95"/>
      <c r="GLB14" s="95"/>
      <c r="GLC14" s="95"/>
      <c r="GLD14" s="95"/>
      <c r="GLE14" s="95"/>
      <c r="GLF14" s="95"/>
      <c r="GLG14" s="95"/>
      <c r="GLH14" s="95"/>
      <c r="GLI14" s="95"/>
      <c r="GLJ14" s="95"/>
      <c r="GLK14" s="95"/>
      <c r="GLL14" s="95"/>
      <c r="GLM14" s="95"/>
      <c r="GLN14" s="95"/>
      <c r="GLO14" s="95"/>
      <c r="GLP14" s="95"/>
      <c r="GLQ14" s="95"/>
      <c r="GLR14" s="95"/>
      <c r="GLS14" s="95"/>
      <c r="GLT14" s="95"/>
      <c r="GLU14" s="95"/>
      <c r="GLV14" s="95"/>
      <c r="GLW14" s="95"/>
      <c r="GLX14" s="95"/>
      <c r="GLY14" s="95"/>
      <c r="GLZ14" s="95"/>
      <c r="GMA14" s="95"/>
      <c r="GMB14" s="95"/>
      <c r="GMC14" s="95"/>
      <c r="GMD14" s="95"/>
      <c r="GME14" s="95"/>
      <c r="GMF14" s="95"/>
      <c r="GMG14" s="95"/>
      <c r="GMH14" s="95"/>
      <c r="GMI14" s="95"/>
      <c r="GMJ14" s="95"/>
      <c r="GMK14" s="95"/>
      <c r="GML14" s="95"/>
      <c r="GMM14" s="95"/>
      <c r="GMN14" s="95"/>
      <c r="GMO14" s="95"/>
      <c r="GMP14" s="95"/>
      <c r="GMQ14" s="95"/>
      <c r="GMR14" s="95"/>
      <c r="GMS14" s="95"/>
      <c r="GMT14" s="95"/>
      <c r="GMU14" s="95"/>
      <c r="GMV14" s="95"/>
      <c r="GMW14" s="95"/>
      <c r="GMX14" s="95"/>
      <c r="GMY14" s="95"/>
      <c r="GMZ14" s="95"/>
      <c r="GNA14" s="95"/>
      <c r="GNB14" s="95"/>
      <c r="GNC14" s="95"/>
      <c r="GND14" s="95"/>
      <c r="GNE14" s="95"/>
      <c r="GNF14" s="95"/>
      <c r="GNG14" s="95"/>
      <c r="GNH14" s="95"/>
      <c r="GNI14" s="95"/>
      <c r="GNJ14" s="95"/>
      <c r="GNK14" s="95"/>
      <c r="GNL14" s="95"/>
      <c r="GNM14" s="95"/>
      <c r="GNN14" s="95"/>
      <c r="GNO14" s="95"/>
      <c r="GNP14" s="95"/>
      <c r="GNQ14" s="95"/>
      <c r="GNR14" s="95"/>
      <c r="GNS14" s="95"/>
      <c r="GNT14" s="95"/>
      <c r="GNU14" s="95"/>
      <c r="GNV14" s="95"/>
      <c r="GNW14" s="95"/>
      <c r="GNX14" s="95"/>
      <c r="GNY14" s="95"/>
      <c r="GNZ14" s="95"/>
      <c r="GOA14" s="95"/>
      <c r="GOB14" s="95"/>
      <c r="GOC14" s="95"/>
      <c r="GOD14" s="95"/>
      <c r="GOE14" s="95"/>
      <c r="GOF14" s="95"/>
      <c r="GOG14" s="95"/>
      <c r="GOH14" s="95"/>
      <c r="GOI14" s="95"/>
      <c r="GOJ14" s="95"/>
      <c r="GOK14" s="95"/>
      <c r="GOL14" s="95"/>
      <c r="GOM14" s="95"/>
      <c r="GON14" s="95"/>
      <c r="GOO14" s="95"/>
      <c r="GOP14" s="95"/>
      <c r="GOQ14" s="95"/>
      <c r="GOR14" s="95"/>
      <c r="GOS14" s="95"/>
      <c r="GOT14" s="95"/>
      <c r="GOU14" s="95"/>
      <c r="GOV14" s="95"/>
      <c r="GOW14" s="95"/>
      <c r="GOX14" s="95"/>
      <c r="GOY14" s="95"/>
      <c r="GOZ14" s="95"/>
      <c r="GPA14" s="95"/>
      <c r="GPB14" s="95"/>
      <c r="GPC14" s="95"/>
      <c r="GPD14" s="95"/>
      <c r="GPE14" s="95"/>
      <c r="GPF14" s="95"/>
      <c r="GPG14" s="95"/>
      <c r="GPH14" s="95"/>
      <c r="GPI14" s="95"/>
      <c r="GPJ14" s="95"/>
      <c r="GPK14" s="95"/>
      <c r="GPL14" s="95"/>
      <c r="GPM14" s="95"/>
      <c r="GPN14" s="95"/>
      <c r="GPO14" s="95"/>
      <c r="GPP14" s="95"/>
      <c r="GPQ14" s="95"/>
      <c r="GPR14" s="95"/>
      <c r="GPS14" s="95"/>
      <c r="GPT14" s="95"/>
      <c r="GPU14" s="95"/>
      <c r="GPV14" s="95"/>
      <c r="GPW14" s="95"/>
      <c r="GPX14" s="95"/>
      <c r="GPY14" s="95"/>
      <c r="GPZ14" s="95"/>
      <c r="GQA14" s="95"/>
      <c r="GQB14" s="95"/>
      <c r="GQC14" s="95"/>
      <c r="GQD14" s="95"/>
      <c r="GQE14" s="95"/>
      <c r="GQF14" s="95"/>
      <c r="GQG14" s="95"/>
      <c r="GQH14" s="95"/>
      <c r="GQI14" s="95"/>
      <c r="GQJ14" s="95"/>
      <c r="GQK14" s="95"/>
      <c r="GQL14" s="95"/>
      <c r="GQM14" s="95"/>
      <c r="GQN14" s="95"/>
      <c r="GQO14" s="95"/>
      <c r="GQP14" s="95"/>
      <c r="GQQ14" s="95"/>
      <c r="GQR14" s="95"/>
      <c r="GQS14" s="95"/>
      <c r="GQT14" s="95"/>
      <c r="GQU14" s="95"/>
      <c r="GQV14" s="95"/>
      <c r="GQW14" s="95"/>
      <c r="GQX14" s="95"/>
      <c r="GQY14" s="95"/>
      <c r="GQZ14" s="95"/>
      <c r="GRA14" s="95"/>
      <c r="GRB14" s="95"/>
      <c r="GRC14" s="95"/>
      <c r="GRD14" s="95"/>
      <c r="GRE14" s="95"/>
      <c r="GRF14" s="95"/>
      <c r="GRG14" s="95"/>
      <c r="GRH14" s="95"/>
      <c r="GRI14" s="95"/>
      <c r="GRJ14" s="95"/>
      <c r="GRK14" s="95"/>
      <c r="GRL14" s="95"/>
      <c r="GRM14" s="95"/>
      <c r="GRN14" s="95"/>
      <c r="GRO14" s="95"/>
      <c r="GRP14" s="95"/>
      <c r="GRQ14" s="95"/>
      <c r="GRR14" s="95"/>
      <c r="GRS14" s="95"/>
      <c r="GRT14" s="95"/>
      <c r="GRU14" s="95"/>
      <c r="GRV14" s="95"/>
      <c r="GRW14" s="95"/>
      <c r="GRX14" s="95"/>
      <c r="GRY14" s="95"/>
      <c r="GRZ14" s="95"/>
      <c r="GSA14" s="95"/>
      <c r="GSB14" s="95"/>
      <c r="GSC14" s="95"/>
      <c r="GSD14" s="95"/>
      <c r="GSE14" s="95"/>
      <c r="GSF14" s="95"/>
      <c r="GSG14" s="95"/>
      <c r="GSH14" s="95"/>
      <c r="GSI14" s="95"/>
      <c r="GSJ14" s="95"/>
      <c r="GSK14" s="95"/>
      <c r="GSL14" s="95"/>
      <c r="GSM14" s="95"/>
      <c r="GSN14" s="95"/>
      <c r="GSO14" s="95"/>
      <c r="GSP14" s="95"/>
      <c r="GSQ14" s="95"/>
      <c r="GSR14" s="95"/>
      <c r="GSS14" s="95"/>
      <c r="GST14" s="95"/>
      <c r="GSU14" s="95"/>
      <c r="GSV14" s="95"/>
      <c r="GSW14" s="95"/>
      <c r="GSX14" s="95"/>
      <c r="GSY14" s="95"/>
      <c r="GSZ14" s="95"/>
      <c r="GTA14" s="95"/>
      <c r="GTB14" s="95"/>
      <c r="GTC14" s="95"/>
      <c r="GTD14" s="95"/>
      <c r="GTE14" s="95"/>
      <c r="GTF14" s="95"/>
      <c r="GTG14" s="95"/>
      <c r="GTH14" s="95"/>
      <c r="GTI14" s="95"/>
      <c r="GTJ14" s="95"/>
      <c r="GTK14" s="95"/>
      <c r="GTL14" s="95"/>
      <c r="GTM14" s="95"/>
      <c r="GTN14" s="95"/>
      <c r="GTO14" s="95"/>
      <c r="GTP14" s="95"/>
      <c r="GTQ14" s="95"/>
      <c r="GTR14" s="95"/>
      <c r="GTS14" s="95"/>
      <c r="GTT14" s="95"/>
      <c r="GTU14" s="95"/>
      <c r="GTV14" s="95"/>
      <c r="GTW14" s="95"/>
      <c r="GTX14" s="95"/>
      <c r="GTY14" s="95"/>
      <c r="GTZ14" s="95"/>
      <c r="GUA14" s="95"/>
      <c r="GUB14" s="95"/>
      <c r="GUC14" s="95"/>
      <c r="GUD14" s="95"/>
      <c r="GUE14" s="95"/>
      <c r="GUF14" s="95"/>
      <c r="GUG14" s="95"/>
      <c r="GUH14" s="95"/>
      <c r="GUI14" s="95"/>
      <c r="GUJ14" s="95"/>
      <c r="GUK14" s="95"/>
      <c r="GUL14" s="95"/>
      <c r="GUM14" s="95"/>
      <c r="GUN14" s="95"/>
      <c r="GUO14" s="95"/>
      <c r="GUP14" s="95"/>
      <c r="GUQ14" s="95"/>
      <c r="GUR14" s="95"/>
      <c r="GUS14" s="95"/>
      <c r="GUT14" s="95"/>
      <c r="GUU14" s="95"/>
      <c r="GUV14" s="95"/>
      <c r="GUW14" s="95"/>
      <c r="GUX14" s="95"/>
      <c r="GUY14" s="95"/>
      <c r="GUZ14" s="95"/>
      <c r="GVA14" s="95"/>
      <c r="GVB14" s="95"/>
      <c r="GVC14" s="95"/>
      <c r="GVD14" s="95"/>
      <c r="GVE14" s="95"/>
      <c r="GVF14" s="95"/>
      <c r="GVG14" s="95"/>
      <c r="GVH14" s="95"/>
      <c r="GVI14" s="95"/>
      <c r="GVJ14" s="95"/>
      <c r="GVK14" s="95"/>
      <c r="GVL14" s="95"/>
      <c r="GVM14" s="95"/>
      <c r="GVN14" s="95"/>
      <c r="GVO14" s="95"/>
      <c r="GVP14" s="95"/>
      <c r="GVQ14" s="95"/>
      <c r="GVR14" s="95"/>
      <c r="GVS14" s="95"/>
      <c r="GVT14" s="95"/>
      <c r="GVU14" s="95"/>
      <c r="GVV14" s="95"/>
      <c r="GVW14" s="95"/>
      <c r="GVX14" s="95"/>
      <c r="GVY14" s="95"/>
      <c r="GVZ14" s="95"/>
      <c r="GWA14" s="95"/>
      <c r="GWB14" s="95"/>
      <c r="GWC14" s="95"/>
      <c r="GWD14" s="95"/>
      <c r="GWE14" s="95"/>
      <c r="GWF14" s="95"/>
      <c r="GWG14" s="95"/>
      <c r="GWH14" s="95"/>
      <c r="GWI14" s="95"/>
      <c r="GWJ14" s="95"/>
      <c r="GWK14" s="95"/>
      <c r="GWL14" s="95"/>
      <c r="GWM14" s="95"/>
      <c r="GWN14" s="95"/>
      <c r="GWO14" s="95"/>
      <c r="GWP14" s="95"/>
      <c r="GWQ14" s="95"/>
      <c r="GWR14" s="95"/>
      <c r="GWS14" s="95"/>
      <c r="GWT14" s="95"/>
      <c r="GWU14" s="95"/>
      <c r="GWV14" s="95"/>
      <c r="GWW14" s="95"/>
      <c r="GWX14" s="95"/>
      <c r="GWY14" s="95"/>
      <c r="GWZ14" s="95"/>
      <c r="GXA14" s="95"/>
      <c r="GXB14" s="95"/>
      <c r="GXC14" s="95"/>
      <c r="GXD14" s="95"/>
      <c r="GXE14" s="95"/>
      <c r="GXF14" s="95"/>
      <c r="GXG14" s="95"/>
      <c r="GXH14" s="95"/>
      <c r="GXI14" s="95"/>
      <c r="GXJ14" s="95"/>
      <c r="GXK14" s="95"/>
      <c r="GXL14" s="95"/>
      <c r="GXM14" s="95"/>
      <c r="GXN14" s="95"/>
      <c r="GXO14" s="95"/>
      <c r="GXP14" s="95"/>
      <c r="GXQ14" s="95"/>
      <c r="GXR14" s="95"/>
      <c r="GXS14" s="95"/>
      <c r="GXT14" s="95"/>
      <c r="GXU14" s="95"/>
      <c r="GXV14" s="95"/>
      <c r="GXW14" s="95"/>
      <c r="GXX14" s="95"/>
      <c r="GXY14" s="95"/>
      <c r="GXZ14" s="95"/>
      <c r="GYA14" s="95"/>
      <c r="GYB14" s="95"/>
      <c r="GYC14" s="95"/>
      <c r="GYD14" s="95"/>
      <c r="GYE14" s="95"/>
      <c r="GYF14" s="95"/>
      <c r="GYG14" s="95"/>
      <c r="GYH14" s="95"/>
      <c r="GYI14" s="95"/>
      <c r="GYJ14" s="95"/>
      <c r="GYK14" s="95"/>
      <c r="GYL14" s="95"/>
      <c r="GYM14" s="95"/>
      <c r="GYN14" s="95"/>
      <c r="GYO14" s="95"/>
      <c r="GYP14" s="95"/>
      <c r="GYQ14" s="95"/>
      <c r="GYR14" s="95"/>
      <c r="GYS14" s="95"/>
      <c r="GYT14" s="95"/>
      <c r="GYU14" s="95"/>
      <c r="GYV14" s="95"/>
      <c r="GYW14" s="95"/>
      <c r="GYX14" s="95"/>
      <c r="GYY14" s="95"/>
      <c r="GYZ14" s="95"/>
      <c r="GZA14" s="95"/>
      <c r="GZB14" s="95"/>
      <c r="GZC14" s="95"/>
      <c r="GZD14" s="95"/>
      <c r="GZE14" s="95"/>
      <c r="GZF14" s="95"/>
      <c r="GZG14" s="95"/>
      <c r="GZH14" s="95"/>
      <c r="GZI14" s="95"/>
      <c r="GZJ14" s="95"/>
      <c r="GZK14" s="95"/>
      <c r="GZL14" s="95"/>
      <c r="GZM14" s="95"/>
      <c r="GZN14" s="95"/>
      <c r="GZO14" s="95"/>
      <c r="GZP14" s="95"/>
      <c r="GZQ14" s="95"/>
      <c r="GZR14" s="95"/>
      <c r="GZS14" s="95"/>
      <c r="GZT14" s="95"/>
      <c r="GZU14" s="95"/>
      <c r="GZV14" s="95"/>
      <c r="GZW14" s="95"/>
      <c r="GZX14" s="95"/>
      <c r="GZY14" s="95"/>
      <c r="GZZ14" s="95"/>
      <c r="HAA14" s="95"/>
      <c r="HAB14" s="95"/>
      <c r="HAC14" s="95"/>
      <c r="HAD14" s="95"/>
      <c r="HAE14" s="95"/>
      <c r="HAF14" s="95"/>
      <c r="HAG14" s="95"/>
      <c r="HAH14" s="95"/>
      <c r="HAI14" s="95"/>
      <c r="HAJ14" s="95"/>
      <c r="HAK14" s="95"/>
      <c r="HAL14" s="95"/>
      <c r="HAM14" s="95"/>
      <c r="HAN14" s="95"/>
      <c r="HAO14" s="95"/>
      <c r="HAP14" s="95"/>
      <c r="HAQ14" s="95"/>
      <c r="HAR14" s="95"/>
      <c r="HAS14" s="95"/>
      <c r="HAT14" s="95"/>
      <c r="HAU14" s="95"/>
      <c r="HAV14" s="95"/>
      <c r="HAW14" s="95"/>
      <c r="HAX14" s="95"/>
      <c r="HAY14" s="95"/>
      <c r="HAZ14" s="95"/>
      <c r="HBA14" s="95"/>
      <c r="HBB14" s="95"/>
      <c r="HBC14" s="95"/>
      <c r="HBD14" s="95"/>
      <c r="HBE14" s="95"/>
      <c r="HBF14" s="95"/>
      <c r="HBG14" s="95"/>
      <c r="HBH14" s="95"/>
      <c r="HBI14" s="95"/>
      <c r="HBJ14" s="95"/>
      <c r="HBK14" s="95"/>
      <c r="HBL14" s="95"/>
      <c r="HBM14" s="95"/>
      <c r="HBN14" s="95"/>
      <c r="HBO14" s="95"/>
      <c r="HBP14" s="95"/>
      <c r="HBQ14" s="95"/>
      <c r="HBR14" s="95"/>
      <c r="HBS14" s="95"/>
      <c r="HBT14" s="95"/>
      <c r="HBU14" s="95"/>
      <c r="HBV14" s="95"/>
      <c r="HBW14" s="95"/>
      <c r="HBX14" s="95"/>
      <c r="HBY14" s="95"/>
      <c r="HBZ14" s="95"/>
      <c r="HCA14" s="95"/>
      <c r="HCB14" s="95"/>
      <c r="HCC14" s="95"/>
      <c r="HCD14" s="95"/>
      <c r="HCE14" s="95"/>
      <c r="HCF14" s="95"/>
      <c r="HCG14" s="95"/>
      <c r="HCH14" s="95"/>
      <c r="HCI14" s="95"/>
      <c r="HCJ14" s="95"/>
      <c r="HCK14" s="95"/>
      <c r="HCL14" s="95"/>
      <c r="HCM14" s="95"/>
      <c r="HCN14" s="95"/>
      <c r="HCO14" s="95"/>
      <c r="HCP14" s="95"/>
      <c r="HCQ14" s="95"/>
      <c r="HCR14" s="95"/>
      <c r="HCS14" s="95"/>
      <c r="HCT14" s="95"/>
      <c r="HCU14" s="95"/>
      <c r="HCV14" s="95"/>
      <c r="HCW14" s="95"/>
      <c r="HCX14" s="95"/>
      <c r="HCY14" s="95"/>
      <c r="HCZ14" s="95"/>
      <c r="HDA14" s="95"/>
      <c r="HDB14" s="95"/>
      <c r="HDC14" s="95"/>
      <c r="HDD14" s="95"/>
      <c r="HDE14" s="95"/>
      <c r="HDF14" s="95"/>
      <c r="HDG14" s="95"/>
      <c r="HDH14" s="95"/>
      <c r="HDI14" s="95"/>
      <c r="HDJ14" s="95"/>
      <c r="HDK14" s="95"/>
      <c r="HDL14" s="95"/>
      <c r="HDM14" s="95"/>
      <c r="HDN14" s="95"/>
      <c r="HDO14" s="95"/>
      <c r="HDP14" s="95"/>
      <c r="HDQ14" s="95"/>
      <c r="HDR14" s="95"/>
      <c r="HDS14" s="95"/>
      <c r="HDT14" s="95"/>
      <c r="HDU14" s="95"/>
      <c r="HDV14" s="95"/>
      <c r="HDW14" s="95"/>
      <c r="HDX14" s="95"/>
      <c r="HDY14" s="95"/>
      <c r="HDZ14" s="95"/>
      <c r="HEA14" s="95"/>
      <c r="HEB14" s="95"/>
      <c r="HEC14" s="95"/>
      <c r="HED14" s="95"/>
      <c r="HEE14" s="95"/>
      <c r="HEF14" s="95"/>
      <c r="HEG14" s="95"/>
      <c r="HEH14" s="95"/>
      <c r="HEI14" s="95"/>
      <c r="HEJ14" s="95"/>
      <c r="HEK14" s="95"/>
      <c r="HEL14" s="95"/>
      <c r="HEM14" s="95"/>
      <c r="HEN14" s="95"/>
      <c r="HEO14" s="95"/>
      <c r="HEP14" s="95"/>
      <c r="HEQ14" s="95"/>
      <c r="HER14" s="95"/>
      <c r="HES14" s="95"/>
      <c r="HET14" s="95"/>
      <c r="HEU14" s="95"/>
      <c r="HEV14" s="95"/>
      <c r="HEW14" s="95"/>
      <c r="HEX14" s="95"/>
      <c r="HEY14" s="95"/>
      <c r="HEZ14" s="95"/>
      <c r="HFA14" s="95"/>
      <c r="HFB14" s="95"/>
      <c r="HFC14" s="95"/>
      <c r="HFD14" s="95"/>
      <c r="HFE14" s="95"/>
      <c r="HFF14" s="95"/>
      <c r="HFG14" s="95"/>
      <c r="HFH14" s="95"/>
      <c r="HFI14" s="95"/>
      <c r="HFJ14" s="95"/>
      <c r="HFK14" s="95"/>
      <c r="HFL14" s="95"/>
      <c r="HFM14" s="95"/>
      <c r="HFN14" s="95"/>
      <c r="HFO14" s="95"/>
      <c r="HFP14" s="95"/>
      <c r="HFQ14" s="95"/>
      <c r="HFR14" s="95"/>
      <c r="HFS14" s="95"/>
      <c r="HFT14" s="95"/>
      <c r="HFU14" s="95"/>
      <c r="HFV14" s="95"/>
      <c r="HFW14" s="95"/>
      <c r="HFX14" s="95"/>
      <c r="HFY14" s="95"/>
      <c r="HFZ14" s="95"/>
      <c r="HGA14" s="95"/>
      <c r="HGB14" s="95"/>
      <c r="HGC14" s="95"/>
      <c r="HGD14" s="95"/>
      <c r="HGE14" s="95"/>
      <c r="HGF14" s="95"/>
      <c r="HGG14" s="95"/>
      <c r="HGH14" s="95"/>
      <c r="HGI14" s="95"/>
      <c r="HGJ14" s="95"/>
      <c r="HGK14" s="95"/>
      <c r="HGL14" s="95"/>
      <c r="HGM14" s="95"/>
      <c r="HGN14" s="95"/>
      <c r="HGO14" s="95"/>
      <c r="HGP14" s="95"/>
      <c r="HGQ14" s="95"/>
      <c r="HGR14" s="95"/>
      <c r="HGS14" s="95"/>
      <c r="HGT14" s="95"/>
      <c r="HGU14" s="95"/>
      <c r="HGV14" s="95"/>
      <c r="HGW14" s="95"/>
      <c r="HGX14" s="95"/>
      <c r="HGY14" s="95"/>
      <c r="HGZ14" s="95"/>
      <c r="HHA14" s="95"/>
      <c r="HHB14" s="95"/>
      <c r="HHC14" s="95"/>
      <c r="HHD14" s="95"/>
      <c r="HHE14" s="95"/>
      <c r="HHF14" s="95"/>
      <c r="HHG14" s="95"/>
      <c r="HHH14" s="95"/>
      <c r="HHI14" s="95"/>
      <c r="HHJ14" s="95"/>
      <c r="HHK14" s="95"/>
      <c r="HHL14" s="95"/>
      <c r="HHM14" s="95"/>
      <c r="HHN14" s="95"/>
      <c r="HHO14" s="95"/>
      <c r="HHP14" s="95"/>
      <c r="HHQ14" s="95"/>
      <c r="HHR14" s="95"/>
      <c r="HHS14" s="95"/>
      <c r="HHT14" s="95"/>
      <c r="HHU14" s="95"/>
      <c r="HHV14" s="95"/>
      <c r="HHW14" s="95"/>
      <c r="HHX14" s="95"/>
      <c r="HHY14" s="95"/>
      <c r="HHZ14" s="95"/>
      <c r="HIA14" s="95"/>
      <c r="HIB14" s="95"/>
      <c r="HIC14" s="95"/>
      <c r="HID14" s="95"/>
      <c r="HIE14" s="95"/>
      <c r="HIF14" s="95"/>
      <c r="HIG14" s="95"/>
      <c r="HIH14" s="95"/>
      <c r="HII14" s="95"/>
      <c r="HIJ14" s="95"/>
      <c r="HIK14" s="95"/>
      <c r="HIL14" s="95"/>
      <c r="HIM14" s="95"/>
      <c r="HIN14" s="95"/>
      <c r="HIO14" s="95"/>
      <c r="HIP14" s="95"/>
      <c r="HIQ14" s="95"/>
      <c r="HIR14" s="95"/>
      <c r="HIS14" s="95"/>
      <c r="HIT14" s="95"/>
      <c r="HIU14" s="95"/>
      <c r="HIV14" s="95"/>
      <c r="HIW14" s="95"/>
      <c r="HIX14" s="95"/>
      <c r="HIY14" s="95"/>
      <c r="HIZ14" s="95"/>
      <c r="HJA14" s="95"/>
      <c r="HJB14" s="95"/>
      <c r="HJC14" s="95"/>
      <c r="HJD14" s="95"/>
      <c r="HJE14" s="95"/>
      <c r="HJF14" s="95"/>
      <c r="HJG14" s="95"/>
      <c r="HJH14" s="95"/>
      <c r="HJI14" s="95"/>
      <c r="HJJ14" s="95"/>
      <c r="HJK14" s="95"/>
      <c r="HJL14" s="95"/>
      <c r="HJM14" s="95"/>
      <c r="HJN14" s="95"/>
      <c r="HJO14" s="95"/>
      <c r="HJP14" s="95"/>
      <c r="HJQ14" s="95"/>
      <c r="HJR14" s="95"/>
      <c r="HJS14" s="95"/>
      <c r="HJT14" s="95"/>
      <c r="HJU14" s="95"/>
      <c r="HJV14" s="95"/>
      <c r="HJW14" s="95"/>
      <c r="HJX14" s="95"/>
      <c r="HJY14" s="95"/>
      <c r="HJZ14" s="95"/>
      <c r="HKA14" s="95"/>
      <c r="HKB14" s="95"/>
      <c r="HKC14" s="95"/>
      <c r="HKD14" s="95"/>
      <c r="HKE14" s="95"/>
      <c r="HKF14" s="95"/>
      <c r="HKG14" s="95"/>
      <c r="HKH14" s="95"/>
      <c r="HKI14" s="95"/>
      <c r="HKJ14" s="95"/>
      <c r="HKK14" s="95"/>
      <c r="HKL14" s="95"/>
      <c r="HKM14" s="95"/>
      <c r="HKN14" s="95"/>
      <c r="HKO14" s="95"/>
      <c r="HKP14" s="95"/>
      <c r="HKQ14" s="95"/>
      <c r="HKR14" s="95"/>
      <c r="HKS14" s="95"/>
      <c r="HKT14" s="95"/>
      <c r="HKU14" s="95"/>
      <c r="HKV14" s="95"/>
      <c r="HKW14" s="95"/>
      <c r="HKX14" s="95"/>
      <c r="HKY14" s="95"/>
      <c r="HKZ14" s="95"/>
      <c r="HLA14" s="95"/>
      <c r="HLB14" s="95"/>
      <c r="HLC14" s="95"/>
      <c r="HLD14" s="95"/>
      <c r="HLE14" s="95"/>
      <c r="HLF14" s="95"/>
      <c r="HLG14" s="95"/>
      <c r="HLH14" s="95"/>
      <c r="HLI14" s="95"/>
      <c r="HLJ14" s="95"/>
      <c r="HLK14" s="95"/>
      <c r="HLL14" s="95"/>
      <c r="HLM14" s="95"/>
      <c r="HLN14" s="95"/>
      <c r="HLO14" s="95"/>
      <c r="HLP14" s="95"/>
      <c r="HLQ14" s="95"/>
      <c r="HLR14" s="95"/>
      <c r="HLS14" s="95"/>
      <c r="HLT14" s="95"/>
      <c r="HLU14" s="95"/>
      <c r="HLV14" s="95"/>
      <c r="HLW14" s="95"/>
      <c r="HLX14" s="95"/>
      <c r="HLY14" s="95"/>
      <c r="HLZ14" s="95"/>
      <c r="HMA14" s="95"/>
      <c r="HMB14" s="95"/>
      <c r="HMC14" s="95"/>
      <c r="HMD14" s="95"/>
      <c r="HME14" s="95"/>
      <c r="HMF14" s="95"/>
      <c r="HMG14" s="95"/>
      <c r="HMH14" s="95"/>
      <c r="HMI14" s="95"/>
      <c r="HMJ14" s="95"/>
      <c r="HMK14" s="95"/>
      <c r="HML14" s="95"/>
      <c r="HMM14" s="95"/>
      <c r="HMN14" s="95"/>
      <c r="HMO14" s="95"/>
      <c r="HMP14" s="95"/>
      <c r="HMQ14" s="95"/>
      <c r="HMR14" s="95"/>
      <c r="HMS14" s="95"/>
      <c r="HMT14" s="95"/>
      <c r="HMU14" s="95"/>
      <c r="HMV14" s="95"/>
      <c r="HMW14" s="95"/>
      <c r="HMX14" s="95"/>
      <c r="HMY14" s="95"/>
      <c r="HMZ14" s="95"/>
      <c r="HNA14" s="95"/>
      <c r="HNB14" s="95"/>
      <c r="HNC14" s="95"/>
      <c r="HND14" s="95"/>
      <c r="HNE14" s="95"/>
      <c r="HNF14" s="95"/>
      <c r="HNG14" s="95"/>
      <c r="HNH14" s="95"/>
      <c r="HNI14" s="95"/>
      <c r="HNJ14" s="95"/>
      <c r="HNK14" s="95"/>
      <c r="HNL14" s="95"/>
      <c r="HNM14" s="95"/>
      <c r="HNN14" s="95"/>
      <c r="HNO14" s="95"/>
      <c r="HNP14" s="95"/>
      <c r="HNQ14" s="95"/>
      <c r="HNR14" s="95"/>
      <c r="HNS14" s="95"/>
      <c r="HNT14" s="95"/>
      <c r="HNU14" s="95"/>
      <c r="HNV14" s="95"/>
      <c r="HNW14" s="95"/>
      <c r="HNX14" s="95"/>
      <c r="HNY14" s="95"/>
      <c r="HNZ14" s="95"/>
      <c r="HOA14" s="95"/>
      <c r="HOB14" s="95"/>
      <c r="HOC14" s="95"/>
      <c r="HOD14" s="95"/>
      <c r="HOE14" s="95"/>
      <c r="HOF14" s="95"/>
      <c r="HOG14" s="95"/>
      <c r="HOH14" s="95"/>
      <c r="HOI14" s="95"/>
      <c r="HOJ14" s="95"/>
      <c r="HOK14" s="95"/>
      <c r="HOL14" s="95"/>
      <c r="HOM14" s="95"/>
      <c r="HON14" s="95"/>
      <c r="HOO14" s="95"/>
      <c r="HOP14" s="95"/>
      <c r="HOQ14" s="95"/>
      <c r="HOR14" s="95"/>
      <c r="HOS14" s="95"/>
      <c r="HOT14" s="95"/>
      <c r="HOU14" s="95"/>
      <c r="HOV14" s="95"/>
      <c r="HOW14" s="95"/>
      <c r="HOX14" s="95"/>
      <c r="HOY14" s="95"/>
      <c r="HOZ14" s="95"/>
      <c r="HPA14" s="95"/>
      <c r="HPB14" s="95"/>
      <c r="HPC14" s="95"/>
      <c r="HPD14" s="95"/>
      <c r="HPE14" s="95"/>
      <c r="HPF14" s="95"/>
      <c r="HPG14" s="95"/>
      <c r="HPH14" s="95"/>
      <c r="HPI14" s="95"/>
      <c r="HPJ14" s="95"/>
      <c r="HPK14" s="95"/>
      <c r="HPL14" s="95"/>
      <c r="HPM14" s="95"/>
      <c r="HPN14" s="95"/>
      <c r="HPO14" s="95"/>
      <c r="HPP14" s="95"/>
      <c r="HPQ14" s="95"/>
      <c r="HPR14" s="95"/>
      <c r="HPS14" s="95"/>
      <c r="HPT14" s="95"/>
      <c r="HPU14" s="95"/>
      <c r="HPV14" s="95"/>
      <c r="HPW14" s="95"/>
      <c r="HPX14" s="95"/>
      <c r="HPY14" s="95"/>
      <c r="HPZ14" s="95"/>
      <c r="HQA14" s="95"/>
      <c r="HQB14" s="95"/>
      <c r="HQC14" s="95"/>
      <c r="HQD14" s="95"/>
      <c r="HQE14" s="95"/>
      <c r="HQF14" s="95"/>
      <c r="HQG14" s="95"/>
      <c r="HQH14" s="95"/>
      <c r="HQI14" s="95"/>
      <c r="HQJ14" s="95"/>
      <c r="HQK14" s="95"/>
      <c r="HQL14" s="95"/>
      <c r="HQM14" s="95"/>
      <c r="HQN14" s="95"/>
      <c r="HQO14" s="95"/>
      <c r="HQP14" s="95"/>
      <c r="HQQ14" s="95"/>
      <c r="HQR14" s="95"/>
      <c r="HQS14" s="95"/>
      <c r="HQT14" s="95"/>
      <c r="HQU14" s="95"/>
      <c r="HQV14" s="95"/>
      <c r="HQW14" s="95"/>
      <c r="HQX14" s="95"/>
      <c r="HQY14" s="95"/>
      <c r="HQZ14" s="95"/>
      <c r="HRA14" s="95"/>
      <c r="HRB14" s="95"/>
      <c r="HRC14" s="95"/>
      <c r="HRD14" s="95"/>
      <c r="HRE14" s="95"/>
      <c r="HRF14" s="95"/>
      <c r="HRG14" s="95"/>
      <c r="HRH14" s="95"/>
      <c r="HRI14" s="95"/>
      <c r="HRJ14" s="95"/>
      <c r="HRK14" s="95"/>
      <c r="HRL14" s="95"/>
      <c r="HRM14" s="95"/>
      <c r="HRN14" s="95"/>
      <c r="HRO14" s="95"/>
      <c r="HRP14" s="95"/>
      <c r="HRQ14" s="95"/>
      <c r="HRR14" s="95"/>
      <c r="HRS14" s="95"/>
      <c r="HRT14" s="95"/>
      <c r="HRU14" s="95"/>
      <c r="HRV14" s="95"/>
      <c r="HRW14" s="95"/>
      <c r="HRX14" s="95"/>
      <c r="HRY14" s="95"/>
      <c r="HRZ14" s="95"/>
      <c r="HSA14" s="95"/>
      <c r="HSB14" s="95"/>
      <c r="HSC14" s="95"/>
      <c r="HSD14" s="95"/>
      <c r="HSE14" s="95"/>
      <c r="HSF14" s="95"/>
      <c r="HSG14" s="95"/>
      <c r="HSH14" s="95"/>
      <c r="HSI14" s="95"/>
      <c r="HSJ14" s="95"/>
      <c r="HSK14" s="95"/>
      <c r="HSL14" s="95"/>
      <c r="HSM14" s="95"/>
      <c r="HSN14" s="95"/>
      <c r="HSO14" s="95"/>
      <c r="HSP14" s="95"/>
      <c r="HSQ14" s="95"/>
      <c r="HSR14" s="95"/>
      <c r="HSS14" s="95"/>
      <c r="HST14" s="95"/>
      <c r="HSU14" s="95"/>
      <c r="HSV14" s="95"/>
      <c r="HSW14" s="95"/>
      <c r="HSX14" s="95"/>
      <c r="HSY14" s="95"/>
      <c r="HSZ14" s="95"/>
      <c r="HTA14" s="95"/>
      <c r="HTB14" s="95"/>
      <c r="HTC14" s="95"/>
      <c r="HTD14" s="95"/>
      <c r="HTE14" s="95"/>
      <c r="HTF14" s="95"/>
      <c r="HTG14" s="95"/>
      <c r="HTH14" s="95"/>
      <c r="HTI14" s="95"/>
      <c r="HTJ14" s="95"/>
      <c r="HTK14" s="95"/>
      <c r="HTL14" s="95"/>
      <c r="HTM14" s="95"/>
      <c r="HTN14" s="95"/>
      <c r="HTO14" s="95"/>
      <c r="HTP14" s="95"/>
      <c r="HTQ14" s="95"/>
      <c r="HTR14" s="95"/>
      <c r="HTS14" s="95"/>
      <c r="HTT14" s="95"/>
      <c r="HTU14" s="95"/>
      <c r="HTV14" s="95"/>
      <c r="HTW14" s="95"/>
      <c r="HTX14" s="95"/>
      <c r="HTY14" s="95"/>
      <c r="HTZ14" s="95"/>
      <c r="HUA14" s="95"/>
      <c r="HUB14" s="95"/>
      <c r="HUC14" s="95"/>
      <c r="HUD14" s="95"/>
      <c r="HUE14" s="95"/>
      <c r="HUF14" s="95"/>
      <c r="HUG14" s="95"/>
      <c r="HUH14" s="95"/>
      <c r="HUI14" s="95"/>
      <c r="HUJ14" s="95"/>
      <c r="HUK14" s="95"/>
      <c r="HUL14" s="95"/>
      <c r="HUM14" s="95"/>
      <c r="HUN14" s="95"/>
      <c r="HUO14" s="95"/>
      <c r="HUP14" s="95"/>
      <c r="HUQ14" s="95"/>
      <c r="HUR14" s="95"/>
      <c r="HUS14" s="95"/>
      <c r="HUT14" s="95"/>
      <c r="HUU14" s="95"/>
      <c r="HUV14" s="95"/>
      <c r="HUW14" s="95"/>
      <c r="HUX14" s="95"/>
      <c r="HUY14" s="95"/>
      <c r="HUZ14" s="95"/>
      <c r="HVA14" s="95"/>
      <c r="HVB14" s="95"/>
      <c r="HVC14" s="95"/>
      <c r="HVD14" s="95"/>
      <c r="HVE14" s="95"/>
      <c r="HVF14" s="95"/>
      <c r="HVG14" s="95"/>
      <c r="HVH14" s="95"/>
      <c r="HVI14" s="95"/>
      <c r="HVJ14" s="95"/>
      <c r="HVK14" s="95"/>
      <c r="HVL14" s="95"/>
      <c r="HVM14" s="95"/>
      <c r="HVN14" s="95"/>
      <c r="HVO14" s="95"/>
      <c r="HVP14" s="95"/>
      <c r="HVQ14" s="95"/>
      <c r="HVR14" s="95"/>
      <c r="HVS14" s="95"/>
      <c r="HVT14" s="95"/>
      <c r="HVU14" s="95"/>
      <c r="HVV14" s="95"/>
      <c r="HVW14" s="95"/>
      <c r="HVX14" s="95"/>
      <c r="HVY14" s="95"/>
      <c r="HVZ14" s="95"/>
      <c r="HWA14" s="95"/>
      <c r="HWB14" s="95"/>
      <c r="HWC14" s="95"/>
      <c r="HWD14" s="95"/>
      <c r="HWE14" s="95"/>
      <c r="HWF14" s="95"/>
      <c r="HWG14" s="95"/>
      <c r="HWH14" s="95"/>
      <c r="HWI14" s="95"/>
      <c r="HWJ14" s="95"/>
      <c r="HWK14" s="95"/>
      <c r="HWL14" s="95"/>
      <c r="HWM14" s="95"/>
      <c r="HWN14" s="95"/>
      <c r="HWO14" s="95"/>
      <c r="HWP14" s="95"/>
      <c r="HWQ14" s="95"/>
      <c r="HWR14" s="95"/>
      <c r="HWS14" s="95"/>
      <c r="HWT14" s="95"/>
      <c r="HWU14" s="95"/>
      <c r="HWV14" s="95"/>
      <c r="HWW14" s="95"/>
      <c r="HWX14" s="95"/>
      <c r="HWY14" s="95"/>
      <c r="HWZ14" s="95"/>
      <c r="HXA14" s="95"/>
      <c r="HXB14" s="95"/>
      <c r="HXC14" s="95"/>
      <c r="HXD14" s="95"/>
      <c r="HXE14" s="95"/>
      <c r="HXF14" s="95"/>
      <c r="HXG14" s="95"/>
      <c r="HXH14" s="95"/>
      <c r="HXI14" s="95"/>
      <c r="HXJ14" s="95"/>
      <c r="HXK14" s="95"/>
      <c r="HXL14" s="95"/>
      <c r="HXM14" s="95"/>
      <c r="HXN14" s="95"/>
      <c r="HXO14" s="95"/>
      <c r="HXP14" s="95"/>
      <c r="HXQ14" s="95"/>
      <c r="HXR14" s="95"/>
      <c r="HXS14" s="95"/>
      <c r="HXT14" s="95"/>
      <c r="HXU14" s="95"/>
      <c r="HXV14" s="95"/>
      <c r="HXW14" s="95"/>
      <c r="HXX14" s="95"/>
      <c r="HXY14" s="95"/>
      <c r="HXZ14" s="95"/>
      <c r="HYA14" s="95"/>
      <c r="HYB14" s="95"/>
      <c r="HYC14" s="95"/>
      <c r="HYD14" s="95"/>
      <c r="HYE14" s="95"/>
      <c r="HYF14" s="95"/>
      <c r="HYG14" s="95"/>
      <c r="HYH14" s="95"/>
      <c r="HYI14" s="95"/>
      <c r="HYJ14" s="95"/>
      <c r="HYK14" s="95"/>
      <c r="HYL14" s="95"/>
      <c r="HYM14" s="95"/>
      <c r="HYN14" s="95"/>
      <c r="HYO14" s="95"/>
      <c r="HYP14" s="95"/>
      <c r="HYQ14" s="95"/>
      <c r="HYR14" s="95"/>
      <c r="HYS14" s="95"/>
      <c r="HYT14" s="95"/>
      <c r="HYU14" s="95"/>
      <c r="HYV14" s="95"/>
      <c r="HYW14" s="95"/>
      <c r="HYX14" s="95"/>
      <c r="HYY14" s="95"/>
      <c r="HYZ14" s="95"/>
      <c r="HZA14" s="95"/>
      <c r="HZB14" s="95"/>
      <c r="HZC14" s="95"/>
      <c r="HZD14" s="95"/>
      <c r="HZE14" s="95"/>
      <c r="HZF14" s="95"/>
      <c r="HZG14" s="95"/>
      <c r="HZH14" s="95"/>
      <c r="HZI14" s="95"/>
      <c r="HZJ14" s="95"/>
      <c r="HZK14" s="95"/>
      <c r="HZL14" s="95"/>
      <c r="HZM14" s="95"/>
      <c r="HZN14" s="95"/>
      <c r="HZO14" s="95"/>
      <c r="HZP14" s="95"/>
      <c r="HZQ14" s="95"/>
      <c r="HZR14" s="95"/>
      <c r="HZS14" s="95"/>
      <c r="HZT14" s="95"/>
      <c r="HZU14" s="95"/>
      <c r="HZV14" s="95"/>
      <c r="HZW14" s="95"/>
      <c r="HZX14" s="95"/>
      <c r="HZY14" s="95"/>
      <c r="HZZ14" s="95"/>
      <c r="IAA14" s="95"/>
      <c r="IAB14" s="95"/>
      <c r="IAC14" s="95"/>
      <c r="IAD14" s="95"/>
      <c r="IAE14" s="95"/>
      <c r="IAF14" s="95"/>
      <c r="IAG14" s="95"/>
      <c r="IAH14" s="95"/>
      <c r="IAI14" s="95"/>
      <c r="IAJ14" s="95"/>
      <c r="IAK14" s="95"/>
      <c r="IAL14" s="95"/>
      <c r="IAM14" s="95"/>
      <c r="IAN14" s="95"/>
      <c r="IAO14" s="95"/>
      <c r="IAP14" s="95"/>
      <c r="IAQ14" s="95"/>
      <c r="IAR14" s="95"/>
      <c r="IAS14" s="95"/>
      <c r="IAT14" s="95"/>
      <c r="IAU14" s="95"/>
      <c r="IAV14" s="95"/>
      <c r="IAW14" s="95"/>
      <c r="IAX14" s="95"/>
      <c r="IAY14" s="95"/>
      <c r="IAZ14" s="95"/>
      <c r="IBA14" s="95"/>
      <c r="IBB14" s="95"/>
      <c r="IBC14" s="95"/>
      <c r="IBD14" s="95"/>
      <c r="IBE14" s="95"/>
      <c r="IBF14" s="95"/>
      <c r="IBG14" s="95"/>
      <c r="IBH14" s="95"/>
      <c r="IBI14" s="95"/>
      <c r="IBJ14" s="95"/>
      <c r="IBK14" s="95"/>
      <c r="IBL14" s="95"/>
      <c r="IBM14" s="95"/>
      <c r="IBN14" s="95"/>
      <c r="IBO14" s="95"/>
      <c r="IBP14" s="95"/>
      <c r="IBQ14" s="95"/>
      <c r="IBR14" s="95"/>
      <c r="IBS14" s="95"/>
      <c r="IBT14" s="95"/>
      <c r="IBU14" s="95"/>
      <c r="IBV14" s="95"/>
      <c r="IBW14" s="95"/>
      <c r="IBX14" s="95"/>
      <c r="IBY14" s="95"/>
      <c r="IBZ14" s="95"/>
      <c r="ICA14" s="95"/>
      <c r="ICB14" s="95"/>
      <c r="ICC14" s="95"/>
      <c r="ICD14" s="95"/>
      <c r="ICE14" s="95"/>
      <c r="ICF14" s="95"/>
      <c r="ICG14" s="95"/>
      <c r="ICH14" s="95"/>
      <c r="ICI14" s="95"/>
      <c r="ICJ14" s="95"/>
      <c r="ICK14" s="95"/>
      <c r="ICL14" s="95"/>
      <c r="ICM14" s="95"/>
      <c r="ICN14" s="95"/>
      <c r="ICO14" s="95"/>
      <c r="ICP14" s="95"/>
      <c r="ICQ14" s="95"/>
      <c r="ICR14" s="95"/>
      <c r="ICS14" s="95"/>
      <c r="ICT14" s="95"/>
      <c r="ICU14" s="95"/>
      <c r="ICV14" s="95"/>
      <c r="ICW14" s="95"/>
      <c r="ICX14" s="95"/>
      <c r="ICY14" s="95"/>
      <c r="ICZ14" s="95"/>
      <c r="IDA14" s="95"/>
      <c r="IDB14" s="95"/>
      <c r="IDC14" s="95"/>
      <c r="IDD14" s="95"/>
      <c r="IDE14" s="95"/>
      <c r="IDF14" s="95"/>
      <c r="IDG14" s="95"/>
      <c r="IDH14" s="95"/>
      <c r="IDI14" s="95"/>
      <c r="IDJ14" s="95"/>
      <c r="IDK14" s="95"/>
      <c r="IDL14" s="95"/>
      <c r="IDM14" s="95"/>
      <c r="IDN14" s="95"/>
      <c r="IDO14" s="95"/>
      <c r="IDP14" s="95"/>
      <c r="IDQ14" s="95"/>
      <c r="IDR14" s="95"/>
      <c r="IDS14" s="95"/>
      <c r="IDT14" s="95"/>
      <c r="IDU14" s="95"/>
      <c r="IDV14" s="95"/>
      <c r="IDW14" s="95"/>
      <c r="IDX14" s="95"/>
      <c r="IDY14" s="95"/>
      <c r="IDZ14" s="95"/>
      <c r="IEA14" s="95"/>
      <c r="IEB14" s="95"/>
      <c r="IEC14" s="95"/>
      <c r="IED14" s="95"/>
      <c r="IEE14" s="95"/>
      <c r="IEF14" s="95"/>
      <c r="IEG14" s="95"/>
      <c r="IEH14" s="95"/>
      <c r="IEI14" s="95"/>
      <c r="IEJ14" s="95"/>
      <c r="IEK14" s="95"/>
      <c r="IEL14" s="95"/>
      <c r="IEM14" s="95"/>
      <c r="IEN14" s="95"/>
      <c r="IEO14" s="95"/>
      <c r="IEP14" s="95"/>
      <c r="IEQ14" s="95"/>
      <c r="IER14" s="95"/>
      <c r="IES14" s="95"/>
      <c r="IET14" s="95"/>
      <c r="IEU14" s="95"/>
      <c r="IEV14" s="95"/>
      <c r="IEW14" s="95"/>
      <c r="IEX14" s="95"/>
      <c r="IEY14" s="95"/>
      <c r="IEZ14" s="95"/>
      <c r="IFA14" s="95"/>
      <c r="IFB14" s="95"/>
      <c r="IFC14" s="95"/>
      <c r="IFD14" s="95"/>
      <c r="IFE14" s="95"/>
      <c r="IFF14" s="95"/>
      <c r="IFG14" s="95"/>
      <c r="IFH14" s="95"/>
      <c r="IFI14" s="95"/>
      <c r="IFJ14" s="95"/>
      <c r="IFK14" s="95"/>
      <c r="IFL14" s="95"/>
      <c r="IFM14" s="95"/>
      <c r="IFN14" s="95"/>
      <c r="IFO14" s="95"/>
      <c r="IFP14" s="95"/>
      <c r="IFQ14" s="95"/>
      <c r="IFR14" s="95"/>
      <c r="IFS14" s="95"/>
      <c r="IFT14" s="95"/>
      <c r="IFU14" s="95"/>
      <c r="IFV14" s="95"/>
      <c r="IFW14" s="95"/>
      <c r="IFX14" s="95"/>
      <c r="IFY14" s="95"/>
      <c r="IFZ14" s="95"/>
      <c r="IGA14" s="95"/>
      <c r="IGB14" s="95"/>
      <c r="IGC14" s="95"/>
      <c r="IGD14" s="95"/>
      <c r="IGE14" s="95"/>
      <c r="IGF14" s="95"/>
      <c r="IGG14" s="95"/>
      <c r="IGH14" s="95"/>
      <c r="IGI14" s="95"/>
      <c r="IGJ14" s="95"/>
      <c r="IGK14" s="95"/>
      <c r="IGL14" s="95"/>
      <c r="IGM14" s="95"/>
      <c r="IGN14" s="95"/>
      <c r="IGO14" s="95"/>
      <c r="IGP14" s="95"/>
      <c r="IGQ14" s="95"/>
      <c r="IGR14" s="95"/>
      <c r="IGS14" s="95"/>
      <c r="IGT14" s="95"/>
      <c r="IGU14" s="95"/>
      <c r="IGV14" s="95"/>
      <c r="IGW14" s="95"/>
      <c r="IGX14" s="95"/>
      <c r="IGY14" s="95"/>
      <c r="IGZ14" s="95"/>
      <c r="IHA14" s="95"/>
      <c r="IHB14" s="95"/>
      <c r="IHC14" s="95"/>
      <c r="IHD14" s="95"/>
      <c r="IHE14" s="95"/>
      <c r="IHF14" s="95"/>
      <c r="IHG14" s="95"/>
      <c r="IHH14" s="95"/>
      <c r="IHI14" s="95"/>
      <c r="IHJ14" s="95"/>
      <c r="IHK14" s="95"/>
      <c r="IHL14" s="95"/>
      <c r="IHM14" s="95"/>
      <c r="IHN14" s="95"/>
      <c r="IHO14" s="95"/>
      <c r="IHP14" s="95"/>
      <c r="IHQ14" s="95"/>
      <c r="IHR14" s="95"/>
      <c r="IHS14" s="95"/>
      <c r="IHT14" s="95"/>
      <c r="IHU14" s="95"/>
      <c r="IHV14" s="95"/>
      <c r="IHW14" s="95"/>
      <c r="IHX14" s="95"/>
      <c r="IHY14" s="95"/>
      <c r="IHZ14" s="95"/>
      <c r="IIA14" s="95"/>
      <c r="IIB14" s="95"/>
      <c r="IIC14" s="95"/>
      <c r="IID14" s="95"/>
      <c r="IIE14" s="95"/>
      <c r="IIF14" s="95"/>
      <c r="IIG14" s="95"/>
      <c r="IIH14" s="95"/>
      <c r="III14" s="95"/>
      <c r="IIJ14" s="95"/>
      <c r="IIK14" s="95"/>
      <c r="IIL14" s="95"/>
      <c r="IIM14" s="95"/>
      <c r="IIN14" s="95"/>
      <c r="IIO14" s="95"/>
      <c r="IIP14" s="95"/>
      <c r="IIQ14" s="95"/>
      <c r="IIR14" s="95"/>
      <c r="IIS14" s="95"/>
      <c r="IIT14" s="95"/>
      <c r="IIU14" s="95"/>
      <c r="IIV14" s="95"/>
      <c r="IIW14" s="95"/>
      <c r="IIX14" s="95"/>
      <c r="IIY14" s="95"/>
      <c r="IIZ14" s="95"/>
      <c r="IJA14" s="95"/>
      <c r="IJB14" s="95"/>
      <c r="IJC14" s="95"/>
      <c r="IJD14" s="95"/>
      <c r="IJE14" s="95"/>
      <c r="IJF14" s="95"/>
      <c r="IJG14" s="95"/>
      <c r="IJH14" s="95"/>
      <c r="IJI14" s="95"/>
      <c r="IJJ14" s="95"/>
      <c r="IJK14" s="95"/>
      <c r="IJL14" s="95"/>
      <c r="IJM14" s="95"/>
      <c r="IJN14" s="95"/>
      <c r="IJO14" s="95"/>
      <c r="IJP14" s="95"/>
      <c r="IJQ14" s="95"/>
      <c r="IJR14" s="95"/>
      <c r="IJS14" s="95"/>
      <c r="IJT14" s="95"/>
      <c r="IJU14" s="95"/>
      <c r="IJV14" s="95"/>
      <c r="IJW14" s="95"/>
      <c r="IJX14" s="95"/>
      <c r="IJY14" s="95"/>
      <c r="IJZ14" s="95"/>
      <c r="IKA14" s="95"/>
      <c r="IKB14" s="95"/>
      <c r="IKC14" s="95"/>
      <c r="IKD14" s="95"/>
      <c r="IKE14" s="95"/>
      <c r="IKF14" s="95"/>
      <c r="IKG14" s="95"/>
      <c r="IKH14" s="95"/>
      <c r="IKI14" s="95"/>
      <c r="IKJ14" s="95"/>
      <c r="IKK14" s="95"/>
      <c r="IKL14" s="95"/>
      <c r="IKM14" s="95"/>
      <c r="IKN14" s="95"/>
      <c r="IKO14" s="95"/>
      <c r="IKP14" s="95"/>
      <c r="IKQ14" s="95"/>
      <c r="IKR14" s="95"/>
      <c r="IKS14" s="95"/>
      <c r="IKT14" s="95"/>
      <c r="IKU14" s="95"/>
      <c r="IKV14" s="95"/>
      <c r="IKW14" s="95"/>
      <c r="IKX14" s="95"/>
      <c r="IKY14" s="95"/>
      <c r="IKZ14" s="95"/>
      <c r="ILA14" s="95"/>
      <c r="ILB14" s="95"/>
      <c r="ILC14" s="95"/>
      <c r="ILD14" s="95"/>
      <c r="ILE14" s="95"/>
      <c r="ILF14" s="95"/>
      <c r="ILG14" s="95"/>
      <c r="ILH14" s="95"/>
      <c r="ILI14" s="95"/>
      <c r="ILJ14" s="95"/>
      <c r="ILK14" s="95"/>
      <c r="ILL14" s="95"/>
      <c r="ILM14" s="95"/>
      <c r="ILN14" s="95"/>
      <c r="ILO14" s="95"/>
      <c r="ILP14" s="95"/>
      <c r="ILQ14" s="95"/>
      <c r="ILR14" s="95"/>
      <c r="ILS14" s="95"/>
      <c r="ILT14" s="95"/>
      <c r="ILU14" s="95"/>
      <c r="ILV14" s="95"/>
      <c r="ILW14" s="95"/>
      <c r="ILX14" s="95"/>
      <c r="ILY14" s="95"/>
      <c r="ILZ14" s="95"/>
      <c r="IMA14" s="95"/>
      <c r="IMB14" s="95"/>
      <c r="IMC14" s="95"/>
      <c r="IMD14" s="95"/>
      <c r="IME14" s="95"/>
      <c r="IMF14" s="95"/>
      <c r="IMG14" s="95"/>
      <c r="IMH14" s="95"/>
      <c r="IMI14" s="95"/>
      <c r="IMJ14" s="95"/>
      <c r="IMK14" s="95"/>
      <c r="IML14" s="95"/>
      <c r="IMM14" s="95"/>
      <c r="IMN14" s="95"/>
      <c r="IMO14" s="95"/>
      <c r="IMP14" s="95"/>
      <c r="IMQ14" s="95"/>
      <c r="IMR14" s="95"/>
      <c r="IMS14" s="95"/>
      <c r="IMT14" s="95"/>
      <c r="IMU14" s="95"/>
      <c r="IMV14" s="95"/>
      <c r="IMW14" s="95"/>
      <c r="IMX14" s="95"/>
      <c r="IMY14" s="95"/>
      <c r="IMZ14" s="95"/>
      <c r="INA14" s="95"/>
      <c r="INB14" s="95"/>
      <c r="INC14" s="95"/>
      <c r="IND14" s="95"/>
      <c r="INE14" s="95"/>
      <c r="INF14" s="95"/>
      <c r="ING14" s="95"/>
      <c r="INH14" s="95"/>
      <c r="INI14" s="95"/>
      <c r="INJ14" s="95"/>
      <c r="INK14" s="95"/>
      <c r="INL14" s="95"/>
      <c r="INM14" s="95"/>
      <c r="INN14" s="95"/>
      <c r="INO14" s="95"/>
      <c r="INP14" s="95"/>
      <c r="INQ14" s="95"/>
      <c r="INR14" s="95"/>
      <c r="INS14" s="95"/>
      <c r="INT14" s="95"/>
      <c r="INU14" s="95"/>
      <c r="INV14" s="95"/>
      <c r="INW14" s="95"/>
      <c r="INX14" s="95"/>
      <c r="INY14" s="95"/>
      <c r="INZ14" s="95"/>
      <c r="IOA14" s="95"/>
      <c r="IOB14" s="95"/>
      <c r="IOC14" s="95"/>
      <c r="IOD14" s="95"/>
      <c r="IOE14" s="95"/>
      <c r="IOF14" s="95"/>
      <c r="IOG14" s="95"/>
      <c r="IOH14" s="95"/>
      <c r="IOI14" s="95"/>
      <c r="IOJ14" s="95"/>
      <c r="IOK14" s="95"/>
      <c r="IOL14" s="95"/>
      <c r="IOM14" s="95"/>
      <c r="ION14" s="95"/>
      <c r="IOO14" s="95"/>
      <c r="IOP14" s="95"/>
      <c r="IOQ14" s="95"/>
      <c r="IOR14" s="95"/>
      <c r="IOS14" s="95"/>
      <c r="IOT14" s="95"/>
      <c r="IOU14" s="95"/>
      <c r="IOV14" s="95"/>
      <c r="IOW14" s="95"/>
      <c r="IOX14" s="95"/>
      <c r="IOY14" s="95"/>
      <c r="IOZ14" s="95"/>
      <c r="IPA14" s="95"/>
      <c r="IPB14" s="95"/>
      <c r="IPC14" s="95"/>
      <c r="IPD14" s="95"/>
      <c r="IPE14" s="95"/>
      <c r="IPF14" s="95"/>
      <c r="IPG14" s="95"/>
      <c r="IPH14" s="95"/>
      <c r="IPI14" s="95"/>
      <c r="IPJ14" s="95"/>
      <c r="IPK14" s="95"/>
      <c r="IPL14" s="95"/>
      <c r="IPM14" s="95"/>
      <c r="IPN14" s="95"/>
      <c r="IPO14" s="95"/>
      <c r="IPP14" s="95"/>
      <c r="IPQ14" s="95"/>
      <c r="IPR14" s="95"/>
      <c r="IPS14" s="95"/>
      <c r="IPT14" s="95"/>
      <c r="IPU14" s="95"/>
      <c r="IPV14" s="95"/>
      <c r="IPW14" s="95"/>
      <c r="IPX14" s="95"/>
      <c r="IPY14" s="95"/>
      <c r="IPZ14" s="95"/>
      <c r="IQA14" s="95"/>
      <c r="IQB14" s="95"/>
      <c r="IQC14" s="95"/>
      <c r="IQD14" s="95"/>
      <c r="IQE14" s="95"/>
      <c r="IQF14" s="95"/>
      <c r="IQG14" s="95"/>
      <c r="IQH14" s="95"/>
      <c r="IQI14" s="95"/>
      <c r="IQJ14" s="95"/>
      <c r="IQK14" s="95"/>
      <c r="IQL14" s="95"/>
      <c r="IQM14" s="95"/>
      <c r="IQN14" s="95"/>
      <c r="IQO14" s="95"/>
      <c r="IQP14" s="95"/>
      <c r="IQQ14" s="95"/>
      <c r="IQR14" s="95"/>
      <c r="IQS14" s="95"/>
      <c r="IQT14" s="95"/>
      <c r="IQU14" s="95"/>
      <c r="IQV14" s="95"/>
      <c r="IQW14" s="95"/>
      <c r="IQX14" s="95"/>
      <c r="IQY14" s="95"/>
      <c r="IQZ14" s="95"/>
      <c r="IRA14" s="95"/>
      <c r="IRB14" s="95"/>
      <c r="IRC14" s="95"/>
      <c r="IRD14" s="95"/>
      <c r="IRE14" s="95"/>
      <c r="IRF14" s="95"/>
      <c r="IRG14" s="95"/>
      <c r="IRH14" s="95"/>
      <c r="IRI14" s="95"/>
      <c r="IRJ14" s="95"/>
      <c r="IRK14" s="95"/>
      <c r="IRL14" s="95"/>
      <c r="IRM14" s="95"/>
      <c r="IRN14" s="95"/>
      <c r="IRO14" s="95"/>
      <c r="IRP14" s="95"/>
      <c r="IRQ14" s="95"/>
      <c r="IRR14" s="95"/>
      <c r="IRS14" s="95"/>
      <c r="IRT14" s="95"/>
      <c r="IRU14" s="95"/>
      <c r="IRV14" s="95"/>
      <c r="IRW14" s="95"/>
      <c r="IRX14" s="95"/>
      <c r="IRY14" s="95"/>
      <c r="IRZ14" s="95"/>
      <c r="ISA14" s="95"/>
      <c r="ISB14" s="95"/>
      <c r="ISC14" s="95"/>
      <c r="ISD14" s="95"/>
      <c r="ISE14" s="95"/>
      <c r="ISF14" s="95"/>
      <c r="ISG14" s="95"/>
      <c r="ISH14" s="95"/>
      <c r="ISI14" s="95"/>
      <c r="ISJ14" s="95"/>
      <c r="ISK14" s="95"/>
      <c r="ISL14" s="95"/>
      <c r="ISM14" s="95"/>
      <c r="ISN14" s="95"/>
      <c r="ISO14" s="95"/>
      <c r="ISP14" s="95"/>
      <c r="ISQ14" s="95"/>
      <c r="ISR14" s="95"/>
      <c r="ISS14" s="95"/>
      <c r="IST14" s="95"/>
      <c r="ISU14" s="95"/>
      <c r="ISV14" s="95"/>
      <c r="ISW14" s="95"/>
      <c r="ISX14" s="95"/>
      <c r="ISY14" s="95"/>
      <c r="ISZ14" s="95"/>
      <c r="ITA14" s="95"/>
      <c r="ITB14" s="95"/>
      <c r="ITC14" s="95"/>
      <c r="ITD14" s="95"/>
      <c r="ITE14" s="95"/>
      <c r="ITF14" s="95"/>
      <c r="ITG14" s="95"/>
      <c r="ITH14" s="95"/>
      <c r="ITI14" s="95"/>
      <c r="ITJ14" s="95"/>
      <c r="ITK14" s="95"/>
      <c r="ITL14" s="95"/>
      <c r="ITM14" s="95"/>
      <c r="ITN14" s="95"/>
      <c r="ITO14" s="95"/>
      <c r="ITP14" s="95"/>
      <c r="ITQ14" s="95"/>
      <c r="ITR14" s="95"/>
      <c r="ITS14" s="95"/>
      <c r="ITT14" s="95"/>
      <c r="ITU14" s="95"/>
      <c r="ITV14" s="95"/>
      <c r="ITW14" s="95"/>
      <c r="ITX14" s="95"/>
      <c r="ITY14" s="95"/>
      <c r="ITZ14" s="95"/>
      <c r="IUA14" s="95"/>
      <c r="IUB14" s="95"/>
      <c r="IUC14" s="95"/>
      <c r="IUD14" s="95"/>
      <c r="IUE14" s="95"/>
      <c r="IUF14" s="95"/>
      <c r="IUG14" s="95"/>
      <c r="IUH14" s="95"/>
      <c r="IUI14" s="95"/>
      <c r="IUJ14" s="95"/>
      <c r="IUK14" s="95"/>
      <c r="IUL14" s="95"/>
      <c r="IUM14" s="95"/>
      <c r="IUN14" s="95"/>
      <c r="IUO14" s="95"/>
      <c r="IUP14" s="95"/>
      <c r="IUQ14" s="95"/>
      <c r="IUR14" s="95"/>
      <c r="IUS14" s="95"/>
      <c r="IUT14" s="95"/>
      <c r="IUU14" s="95"/>
      <c r="IUV14" s="95"/>
      <c r="IUW14" s="95"/>
      <c r="IUX14" s="95"/>
      <c r="IUY14" s="95"/>
      <c r="IUZ14" s="95"/>
      <c r="IVA14" s="95"/>
      <c r="IVB14" s="95"/>
      <c r="IVC14" s="95"/>
      <c r="IVD14" s="95"/>
      <c r="IVE14" s="95"/>
      <c r="IVF14" s="95"/>
      <c r="IVG14" s="95"/>
      <c r="IVH14" s="95"/>
      <c r="IVI14" s="95"/>
      <c r="IVJ14" s="95"/>
      <c r="IVK14" s="95"/>
      <c r="IVL14" s="95"/>
      <c r="IVM14" s="95"/>
      <c r="IVN14" s="95"/>
      <c r="IVO14" s="95"/>
      <c r="IVP14" s="95"/>
      <c r="IVQ14" s="95"/>
      <c r="IVR14" s="95"/>
      <c r="IVS14" s="95"/>
      <c r="IVT14" s="95"/>
      <c r="IVU14" s="95"/>
      <c r="IVV14" s="95"/>
      <c r="IVW14" s="95"/>
      <c r="IVX14" s="95"/>
      <c r="IVY14" s="95"/>
      <c r="IVZ14" s="95"/>
      <c r="IWA14" s="95"/>
      <c r="IWB14" s="95"/>
      <c r="IWC14" s="95"/>
      <c r="IWD14" s="95"/>
      <c r="IWE14" s="95"/>
      <c r="IWF14" s="95"/>
      <c r="IWG14" s="95"/>
      <c r="IWH14" s="95"/>
      <c r="IWI14" s="95"/>
      <c r="IWJ14" s="95"/>
      <c r="IWK14" s="95"/>
      <c r="IWL14" s="95"/>
      <c r="IWM14" s="95"/>
      <c r="IWN14" s="95"/>
      <c r="IWO14" s="95"/>
      <c r="IWP14" s="95"/>
      <c r="IWQ14" s="95"/>
      <c r="IWR14" s="95"/>
      <c r="IWS14" s="95"/>
      <c r="IWT14" s="95"/>
      <c r="IWU14" s="95"/>
      <c r="IWV14" s="95"/>
      <c r="IWW14" s="95"/>
      <c r="IWX14" s="95"/>
      <c r="IWY14" s="95"/>
      <c r="IWZ14" s="95"/>
      <c r="IXA14" s="95"/>
      <c r="IXB14" s="95"/>
      <c r="IXC14" s="95"/>
      <c r="IXD14" s="95"/>
      <c r="IXE14" s="95"/>
      <c r="IXF14" s="95"/>
      <c r="IXG14" s="95"/>
      <c r="IXH14" s="95"/>
      <c r="IXI14" s="95"/>
      <c r="IXJ14" s="95"/>
      <c r="IXK14" s="95"/>
      <c r="IXL14" s="95"/>
      <c r="IXM14" s="95"/>
      <c r="IXN14" s="95"/>
      <c r="IXO14" s="95"/>
      <c r="IXP14" s="95"/>
      <c r="IXQ14" s="95"/>
      <c r="IXR14" s="95"/>
      <c r="IXS14" s="95"/>
      <c r="IXT14" s="95"/>
      <c r="IXU14" s="95"/>
      <c r="IXV14" s="95"/>
      <c r="IXW14" s="95"/>
      <c r="IXX14" s="95"/>
      <c r="IXY14" s="95"/>
      <c r="IXZ14" s="95"/>
      <c r="IYA14" s="95"/>
      <c r="IYB14" s="95"/>
      <c r="IYC14" s="95"/>
      <c r="IYD14" s="95"/>
      <c r="IYE14" s="95"/>
      <c r="IYF14" s="95"/>
      <c r="IYG14" s="95"/>
      <c r="IYH14" s="95"/>
      <c r="IYI14" s="95"/>
      <c r="IYJ14" s="95"/>
      <c r="IYK14" s="95"/>
      <c r="IYL14" s="95"/>
      <c r="IYM14" s="95"/>
      <c r="IYN14" s="95"/>
      <c r="IYO14" s="95"/>
      <c r="IYP14" s="95"/>
      <c r="IYQ14" s="95"/>
      <c r="IYR14" s="95"/>
      <c r="IYS14" s="95"/>
      <c r="IYT14" s="95"/>
      <c r="IYU14" s="95"/>
      <c r="IYV14" s="95"/>
      <c r="IYW14" s="95"/>
      <c r="IYX14" s="95"/>
      <c r="IYY14" s="95"/>
      <c r="IYZ14" s="95"/>
      <c r="IZA14" s="95"/>
      <c r="IZB14" s="95"/>
      <c r="IZC14" s="95"/>
      <c r="IZD14" s="95"/>
      <c r="IZE14" s="95"/>
      <c r="IZF14" s="95"/>
      <c r="IZG14" s="95"/>
      <c r="IZH14" s="95"/>
      <c r="IZI14" s="95"/>
      <c r="IZJ14" s="95"/>
      <c r="IZK14" s="95"/>
      <c r="IZL14" s="95"/>
      <c r="IZM14" s="95"/>
      <c r="IZN14" s="95"/>
      <c r="IZO14" s="95"/>
      <c r="IZP14" s="95"/>
      <c r="IZQ14" s="95"/>
      <c r="IZR14" s="95"/>
      <c r="IZS14" s="95"/>
      <c r="IZT14" s="95"/>
      <c r="IZU14" s="95"/>
      <c r="IZV14" s="95"/>
      <c r="IZW14" s="95"/>
      <c r="IZX14" s="95"/>
      <c r="IZY14" s="95"/>
      <c r="IZZ14" s="95"/>
      <c r="JAA14" s="95"/>
      <c r="JAB14" s="95"/>
      <c r="JAC14" s="95"/>
      <c r="JAD14" s="95"/>
      <c r="JAE14" s="95"/>
      <c r="JAF14" s="95"/>
      <c r="JAG14" s="95"/>
      <c r="JAH14" s="95"/>
      <c r="JAI14" s="95"/>
      <c r="JAJ14" s="95"/>
      <c r="JAK14" s="95"/>
      <c r="JAL14" s="95"/>
      <c r="JAM14" s="95"/>
      <c r="JAN14" s="95"/>
      <c r="JAO14" s="95"/>
      <c r="JAP14" s="95"/>
      <c r="JAQ14" s="95"/>
      <c r="JAR14" s="95"/>
      <c r="JAS14" s="95"/>
      <c r="JAT14" s="95"/>
      <c r="JAU14" s="95"/>
      <c r="JAV14" s="95"/>
      <c r="JAW14" s="95"/>
      <c r="JAX14" s="95"/>
      <c r="JAY14" s="95"/>
      <c r="JAZ14" s="95"/>
      <c r="JBA14" s="95"/>
      <c r="JBB14" s="95"/>
      <c r="JBC14" s="95"/>
      <c r="JBD14" s="95"/>
      <c r="JBE14" s="95"/>
      <c r="JBF14" s="95"/>
      <c r="JBG14" s="95"/>
      <c r="JBH14" s="95"/>
      <c r="JBI14" s="95"/>
      <c r="JBJ14" s="95"/>
      <c r="JBK14" s="95"/>
      <c r="JBL14" s="95"/>
      <c r="JBM14" s="95"/>
      <c r="JBN14" s="95"/>
      <c r="JBO14" s="95"/>
      <c r="JBP14" s="95"/>
      <c r="JBQ14" s="95"/>
      <c r="JBR14" s="95"/>
      <c r="JBS14" s="95"/>
      <c r="JBT14" s="95"/>
      <c r="JBU14" s="95"/>
      <c r="JBV14" s="95"/>
      <c r="JBW14" s="95"/>
      <c r="JBX14" s="95"/>
      <c r="JBY14" s="95"/>
      <c r="JBZ14" s="95"/>
      <c r="JCA14" s="95"/>
      <c r="JCB14" s="95"/>
      <c r="JCC14" s="95"/>
      <c r="JCD14" s="95"/>
      <c r="JCE14" s="95"/>
      <c r="JCF14" s="95"/>
      <c r="JCG14" s="95"/>
      <c r="JCH14" s="95"/>
      <c r="JCI14" s="95"/>
      <c r="JCJ14" s="95"/>
      <c r="JCK14" s="95"/>
      <c r="JCL14" s="95"/>
      <c r="JCM14" s="95"/>
      <c r="JCN14" s="95"/>
      <c r="JCO14" s="95"/>
      <c r="JCP14" s="95"/>
      <c r="JCQ14" s="95"/>
      <c r="JCR14" s="95"/>
      <c r="JCS14" s="95"/>
      <c r="JCT14" s="95"/>
      <c r="JCU14" s="95"/>
      <c r="JCV14" s="95"/>
      <c r="JCW14" s="95"/>
      <c r="JCX14" s="95"/>
      <c r="JCY14" s="95"/>
      <c r="JCZ14" s="95"/>
      <c r="JDA14" s="95"/>
      <c r="JDB14" s="95"/>
      <c r="JDC14" s="95"/>
      <c r="JDD14" s="95"/>
      <c r="JDE14" s="95"/>
      <c r="JDF14" s="95"/>
      <c r="JDG14" s="95"/>
      <c r="JDH14" s="95"/>
      <c r="JDI14" s="95"/>
      <c r="JDJ14" s="95"/>
      <c r="JDK14" s="95"/>
      <c r="JDL14" s="95"/>
      <c r="JDM14" s="95"/>
      <c r="JDN14" s="95"/>
      <c r="JDO14" s="95"/>
      <c r="JDP14" s="95"/>
      <c r="JDQ14" s="95"/>
      <c r="JDR14" s="95"/>
      <c r="JDS14" s="95"/>
      <c r="JDT14" s="95"/>
      <c r="JDU14" s="95"/>
      <c r="JDV14" s="95"/>
      <c r="JDW14" s="95"/>
      <c r="JDX14" s="95"/>
      <c r="JDY14" s="95"/>
      <c r="JDZ14" s="95"/>
      <c r="JEA14" s="95"/>
      <c r="JEB14" s="95"/>
      <c r="JEC14" s="95"/>
      <c r="JED14" s="95"/>
      <c r="JEE14" s="95"/>
      <c r="JEF14" s="95"/>
      <c r="JEG14" s="95"/>
      <c r="JEH14" s="95"/>
      <c r="JEI14" s="95"/>
      <c r="JEJ14" s="95"/>
      <c r="JEK14" s="95"/>
      <c r="JEL14" s="95"/>
      <c r="JEM14" s="95"/>
      <c r="JEN14" s="95"/>
      <c r="JEO14" s="95"/>
      <c r="JEP14" s="95"/>
      <c r="JEQ14" s="95"/>
      <c r="JER14" s="95"/>
      <c r="JES14" s="95"/>
      <c r="JET14" s="95"/>
      <c r="JEU14" s="95"/>
      <c r="JEV14" s="95"/>
      <c r="JEW14" s="95"/>
      <c r="JEX14" s="95"/>
      <c r="JEY14" s="95"/>
      <c r="JEZ14" s="95"/>
      <c r="JFA14" s="95"/>
      <c r="JFB14" s="95"/>
      <c r="JFC14" s="95"/>
      <c r="JFD14" s="95"/>
      <c r="JFE14" s="95"/>
      <c r="JFF14" s="95"/>
      <c r="JFG14" s="95"/>
      <c r="JFH14" s="95"/>
      <c r="JFI14" s="95"/>
      <c r="JFJ14" s="95"/>
      <c r="JFK14" s="95"/>
      <c r="JFL14" s="95"/>
      <c r="JFM14" s="95"/>
      <c r="JFN14" s="95"/>
      <c r="JFO14" s="95"/>
      <c r="JFP14" s="95"/>
      <c r="JFQ14" s="95"/>
      <c r="JFR14" s="95"/>
      <c r="JFS14" s="95"/>
      <c r="JFT14" s="95"/>
      <c r="JFU14" s="95"/>
      <c r="JFV14" s="95"/>
      <c r="JFW14" s="95"/>
      <c r="JFX14" s="95"/>
      <c r="JFY14" s="95"/>
      <c r="JFZ14" s="95"/>
      <c r="JGA14" s="95"/>
      <c r="JGB14" s="95"/>
      <c r="JGC14" s="95"/>
      <c r="JGD14" s="95"/>
      <c r="JGE14" s="95"/>
      <c r="JGF14" s="95"/>
      <c r="JGG14" s="95"/>
      <c r="JGH14" s="95"/>
      <c r="JGI14" s="95"/>
      <c r="JGJ14" s="95"/>
      <c r="JGK14" s="95"/>
      <c r="JGL14" s="95"/>
      <c r="JGM14" s="95"/>
      <c r="JGN14" s="95"/>
      <c r="JGO14" s="95"/>
      <c r="JGP14" s="95"/>
      <c r="JGQ14" s="95"/>
      <c r="JGR14" s="95"/>
      <c r="JGS14" s="95"/>
      <c r="JGT14" s="95"/>
      <c r="JGU14" s="95"/>
      <c r="JGV14" s="95"/>
      <c r="JGW14" s="95"/>
      <c r="JGX14" s="95"/>
      <c r="JGY14" s="95"/>
      <c r="JGZ14" s="95"/>
      <c r="JHA14" s="95"/>
      <c r="JHB14" s="95"/>
      <c r="JHC14" s="95"/>
      <c r="JHD14" s="95"/>
      <c r="JHE14" s="95"/>
      <c r="JHF14" s="95"/>
      <c r="JHG14" s="95"/>
      <c r="JHH14" s="95"/>
      <c r="JHI14" s="95"/>
      <c r="JHJ14" s="95"/>
      <c r="JHK14" s="95"/>
      <c r="JHL14" s="95"/>
      <c r="JHM14" s="95"/>
      <c r="JHN14" s="95"/>
      <c r="JHO14" s="95"/>
      <c r="JHP14" s="95"/>
      <c r="JHQ14" s="95"/>
      <c r="JHR14" s="95"/>
      <c r="JHS14" s="95"/>
      <c r="JHT14" s="95"/>
      <c r="JHU14" s="95"/>
      <c r="JHV14" s="95"/>
      <c r="JHW14" s="95"/>
      <c r="JHX14" s="95"/>
      <c r="JHY14" s="95"/>
      <c r="JHZ14" s="95"/>
      <c r="JIA14" s="95"/>
      <c r="JIB14" s="95"/>
      <c r="JIC14" s="95"/>
      <c r="JID14" s="95"/>
      <c r="JIE14" s="95"/>
      <c r="JIF14" s="95"/>
      <c r="JIG14" s="95"/>
      <c r="JIH14" s="95"/>
      <c r="JII14" s="95"/>
      <c r="JIJ14" s="95"/>
      <c r="JIK14" s="95"/>
      <c r="JIL14" s="95"/>
      <c r="JIM14" s="95"/>
      <c r="JIN14" s="95"/>
      <c r="JIO14" s="95"/>
      <c r="JIP14" s="95"/>
      <c r="JIQ14" s="95"/>
      <c r="JIR14" s="95"/>
      <c r="JIS14" s="95"/>
      <c r="JIT14" s="95"/>
      <c r="JIU14" s="95"/>
      <c r="JIV14" s="95"/>
      <c r="JIW14" s="95"/>
      <c r="JIX14" s="95"/>
      <c r="JIY14" s="95"/>
      <c r="JIZ14" s="95"/>
      <c r="JJA14" s="95"/>
      <c r="JJB14" s="95"/>
      <c r="JJC14" s="95"/>
      <c r="JJD14" s="95"/>
      <c r="JJE14" s="95"/>
      <c r="JJF14" s="95"/>
      <c r="JJG14" s="95"/>
      <c r="JJH14" s="95"/>
      <c r="JJI14" s="95"/>
      <c r="JJJ14" s="95"/>
      <c r="JJK14" s="95"/>
      <c r="JJL14" s="95"/>
      <c r="JJM14" s="95"/>
      <c r="JJN14" s="95"/>
      <c r="JJO14" s="95"/>
      <c r="JJP14" s="95"/>
      <c r="JJQ14" s="95"/>
      <c r="JJR14" s="95"/>
      <c r="JJS14" s="95"/>
      <c r="JJT14" s="95"/>
      <c r="JJU14" s="95"/>
      <c r="JJV14" s="95"/>
      <c r="JJW14" s="95"/>
      <c r="JJX14" s="95"/>
      <c r="JJY14" s="95"/>
      <c r="JJZ14" s="95"/>
      <c r="JKA14" s="95"/>
      <c r="JKB14" s="95"/>
      <c r="JKC14" s="95"/>
      <c r="JKD14" s="95"/>
      <c r="JKE14" s="95"/>
      <c r="JKF14" s="95"/>
      <c r="JKG14" s="95"/>
      <c r="JKH14" s="95"/>
      <c r="JKI14" s="95"/>
      <c r="JKJ14" s="95"/>
      <c r="JKK14" s="95"/>
      <c r="JKL14" s="95"/>
      <c r="JKM14" s="95"/>
      <c r="JKN14" s="95"/>
      <c r="JKO14" s="95"/>
      <c r="JKP14" s="95"/>
      <c r="JKQ14" s="95"/>
      <c r="JKR14" s="95"/>
      <c r="JKS14" s="95"/>
      <c r="JKT14" s="95"/>
      <c r="JKU14" s="95"/>
      <c r="JKV14" s="95"/>
      <c r="JKW14" s="95"/>
      <c r="JKX14" s="95"/>
      <c r="JKY14" s="95"/>
      <c r="JKZ14" s="95"/>
      <c r="JLA14" s="95"/>
      <c r="JLB14" s="95"/>
      <c r="JLC14" s="95"/>
      <c r="JLD14" s="95"/>
      <c r="JLE14" s="95"/>
      <c r="JLF14" s="95"/>
      <c r="JLG14" s="95"/>
      <c r="JLH14" s="95"/>
      <c r="JLI14" s="95"/>
      <c r="JLJ14" s="95"/>
      <c r="JLK14" s="95"/>
      <c r="JLL14" s="95"/>
      <c r="JLM14" s="95"/>
      <c r="JLN14" s="95"/>
      <c r="JLO14" s="95"/>
      <c r="JLP14" s="95"/>
      <c r="JLQ14" s="95"/>
      <c r="JLR14" s="95"/>
      <c r="JLS14" s="95"/>
      <c r="JLT14" s="95"/>
      <c r="JLU14" s="95"/>
      <c r="JLV14" s="95"/>
      <c r="JLW14" s="95"/>
      <c r="JLX14" s="95"/>
      <c r="JLY14" s="95"/>
      <c r="JLZ14" s="95"/>
      <c r="JMA14" s="95"/>
      <c r="JMB14" s="95"/>
      <c r="JMC14" s="95"/>
      <c r="JMD14" s="95"/>
      <c r="JME14" s="95"/>
      <c r="JMF14" s="95"/>
      <c r="JMG14" s="95"/>
      <c r="JMH14" s="95"/>
      <c r="JMI14" s="95"/>
      <c r="JMJ14" s="95"/>
      <c r="JMK14" s="95"/>
      <c r="JML14" s="95"/>
      <c r="JMM14" s="95"/>
      <c r="JMN14" s="95"/>
      <c r="JMO14" s="95"/>
      <c r="JMP14" s="95"/>
      <c r="JMQ14" s="95"/>
      <c r="JMR14" s="95"/>
      <c r="JMS14" s="95"/>
      <c r="JMT14" s="95"/>
      <c r="JMU14" s="95"/>
      <c r="JMV14" s="95"/>
      <c r="JMW14" s="95"/>
      <c r="JMX14" s="95"/>
      <c r="JMY14" s="95"/>
      <c r="JMZ14" s="95"/>
      <c r="JNA14" s="95"/>
      <c r="JNB14" s="95"/>
      <c r="JNC14" s="95"/>
      <c r="JND14" s="95"/>
      <c r="JNE14" s="95"/>
      <c r="JNF14" s="95"/>
      <c r="JNG14" s="95"/>
      <c r="JNH14" s="95"/>
      <c r="JNI14" s="95"/>
      <c r="JNJ14" s="95"/>
      <c r="JNK14" s="95"/>
      <c r="JNL14" s="95"/>
      <c r="JNM14" s="95"/>
      <c r="JNN14" s="95"/>
      <c r="JNO14" s="95"/>
      <c r="JNP14" s="95"/>
      <c r="JNQ14" s="95"/>
      <c r="JNR14" s="95"/>
      <c r="JNS14" s="95"/>
      <c r="JNT14" s="95"/>
      <c r="JNU14" s="95"/>
      <c r="JNV14" s="95"/>
      <c r="JNW14" s="95"/>
      <c r="JNX14" s="95"/>
      <c r="JNY14" s="95"/>
      <c r="JNZ14" s="95"/>
      <c r="JOA14" s="95"/>
      <c r="JOB14" s="95"/>
      <c r="JOC14" s="95"/>
      <c r="JOD14" s="95"/>
      <c r="JOE14" s="95"/>
      <c r="JOF14" s="95"/>
      <c r="JOG14" s="95"/>
      <c r="JOH14" s="95"/>
      <c r="JOI14" s="95"/>
      <c r="JOJ14" s="95"/>
      <c r="JOK14" s="95"/>
      <c r="JOL14" s="95"/>
      <c r="JOM14" s="95"/>
      <c r="JON14" s="95"/>
      <c r="JOO14" s="95"/>
      <c r="JOP14" s="95"/>
      <c r="JOQ14" s="95"/>
      <c r="JOR14" s="95"/>
      <c r="JOS14" s="95"/>
      <c r="JOT14" s="95"/>
      <c r="JOU14" s="95"/>
      <c r="JOV14" s="95"/>
      <c r="JOW14" s="95"/>
      <c r="JOX14" s="95"/>
      <c r="JOY14" s="95"/>
      <c r="JOZ14" s="95"/>
      <c r="JPA14" s="95"/>
      <c r="JPB14" s="95"/>
      <c r="JPC14" s="95"/>
      <c r="JPD14" s="95"/>
      <c r="JPE14" s="95"/>
      <c r="JPF14" s="95"/>
      <c r="JPG14" s="95"/>
      <c r="JPH14" s="95"/>
      <c r="JPI14" s="95"/>
      <c r="JPJ14" s="95"/>
      <c r="JPK14" s="95"/>
      <c r="JPL14" s="95"/>
      <c r="JPM14" s="95"/>
      <c r="JPN14" s="95"/>
      <c r="JPO14" s="95"/>
      <c r="JPP14" s="95"/>
      <c r="JPQ14" s="95"/>
      <c r="JPR14" s="95"/>
      <c r="JPS14" s="95"/>
      <c r="JPT14" s="95"/>
      <c r="JPU14" s="95"/>
      <c r="JPV14" s="95"/>
      <c r="JPW14" s="95"/>
      <c r="JPX14" s="95"/>
      <c r="JPY14" s="95"/>
      <c r="JPZ14" s="95"/>
      <c r="JQA14" s="95"/>
      <c r="JQB14" s="95"/>
      <c r="JQC14" s="95"/>
      <c r="JQD14" s="95"/>
      <c r="JQE14" s="95"/>
      <c r="JQF14" s="95"/>
      <c r="JQG14" s="95"/>
      <c r="JQH14" s="95"/>
      <c r="JQI14" s="95"/>
      <c r="JQJ14" s="95"/>
      <c r="JQK14" s="95"/>
      <c r="JQL14" s="95"/>
      <c r="JQM14" s="95"/>
      <c r="JQN14" s="95"/>
      <c r="JQO14" s="95"/>
      <c r="JQP14" s="95"/>
      <c r="JQQ14" s="95"/>
      <c r="JQR14" s="95"/>
      <c r="JQS14" s="95"/>
      <c r="JQT14" s="95"/>
      <c r="JQU14" s="95"/>
      <c r="JQV14" s="95"/>
      <c r="JQW14" s="95"/>
      <c r="JQX14" s="95"/>
      <c r="JQY14" s="95"/>
      <c r="JQZ14" s="95"/>
      <c r="JRA14" s="95"/>
      <c r="JRB14" s="95"/>
      <c r="JRC14" s="95"/>
      <c r="JRD14" s="95"/>
      <c r="JRE14" s="95"/>
      <c r="JRF14" s="95"/>
      <c r="JRG14" s="95"/>
      <c r="JRH14" s="95"/>
      <c r="JRI14" s="95"/>
      <c r="JRJ14" s="95"/>
      <c r="JRK14" s="95"/>
      <c r="JRL14" s="95"/>
      <c r="JRM14" s="95"/>
      <c r="JRN14" s="95"/>
      <c r="JRO14" s="95"/>
      <c r="JRP14" s="95"/>
      <c r="JRQ14" s="95"/>
      <c r="JRR14" s="95"/>
      <c r="JRS14" s="95"/>
      <c r="JRT14" s="95"/>
      <c r="JRU14" s="95"/>
      <c r="JRV14" s="95"/>
      <c r="JRW14" s="95"/>
      <c r="JRX14" s="95"/>
      <c r="JRY14" s="95"/>
      <c r="JRZ14" s="95"/>
      <c r="JSA14" s="95"/>
      <c r="JSB14" s="95"/>
      <c r="JSC14" s="95"/>
      <c r="JSD14" s="95"/>
      <c r="JSE14" s="95"/>
      <c r="JSF14" s="95"/>
      <c r="JSG14" s="95"/>
      <c r="JSH14" s="95"/>
      <c r="JSI14" s="95"/>
      <c r="JSJ14" s="95"/>
      <c r="JSK14" s="95"/>
      <c r="JSL14" s="95"/>
      <c r="JSM14" s="95"/>
      <c r="JSN14" s="95"/>
      <c r="JSO14" s="95"/>
      <c r="JSP14" s="95"/>
      <c r="JSQ14" s="95"/>
      <c r="JSR14" s="95"/>
      <c r="JSS14" s="95"/>
      <c r="JST14" s="95"/>
      <c r="JSU14" s="95"/>
      <c r="JSV14" s="95"/>
      <c r="JSW14" s="95"/>
      <c r="JSX14" s="95"/>
      <c r="JSY14" s="95"/>
      <c r="JSZ14" s="95"/>
      <c r="JTA14" s="95"/>
      <c r="JTB14" s="95"/>
      <c r="JTC14" s="95"/>
      <c r="JTD14" s="95"/>
      <c r="JTE14" s="95"/>
      <c r="JTF14" s="95"/>
      <c r="JTG14" s="95"/>
      <c r="JTH14" s="95"/>
      <c r="JTI14" s="95"/>
      <c r="JTJ14" s="95"/>
      <c r="JTK14" s="95"/>
      <c r="JTL14" s="95"/>
      <c r="JTM14" s="95"/>
      <c r="JTN14" s="95"/>
      <c r="JTO14" s="95"/>
      <c r="JTP14" s="95"/>
      <c r="JTQ14" s="95"/>
      <c r="JTR14" s="95"/>
      <c r="JTS14" s="95"/>
      <c r="JTT14" s="95"/>
      <c r="JTU14" s="95"/>
      <c r="JTV14" s="95"/>
      <c r="JTW14" s="95"/>
      <c r="JTX14" s="95"/>
      <c r="JTY14" s="95"/>
      <c r="JTZ14" s="95"/>
      <c r="JUA14" s="95"/>
      <c r="JUB14" s="95"/>
      <c r="JUC14" s="95"/>
      <c r="JUD14" s="95"/>
      <c r="JUE14" s="95"/>
      <c r="JUF14" s="95"/>
      <c r="JUG14" s="95"/>
      <c r="JUH14" s="95"/>
      <c r="JUI14" s="95"/>
      <c r="JUJ14" s="95"/>
      <c r="JUK14" s="95"/>
      <c r="JUL14" s="95"/>
      <c r="JUM14" s="95"/>
      <c r="JUN14" s="95"/>
      <c r="JUO14" s="95"/>
      <c r="JUP14" s="95"/>
      <c r="JUQ14" s="95"/>
      <c r="JUR14" s="95"/>
      <c r="JUS14" s="95"/>
      <c r="JUT14" s="95"/>
      <c r="JUU14" s="95"/>
      <c r="JUV14" s="95"/>
      <c r="JUW14" s="95"/>
      <c r="JUX14" s="95"/>
      <c r="JUY14" s="95"/>
      <c r="JUZ14" s="95"/>
      <c r="JVA14" s="95"/>
      <c r="JVB14" s="95"/>
      <c r="JVC14" s="95"/>
      <c r="JVD14" s="95"/>
      <c r="JVE14" s="95"/>
      <c r="JVF14" s="95"/>
      <c r="JVG14" s="95"/>
      <c r="JVH14" s="95"/>
      <c r="JVI14" s="95"/>
      <c r="JVJ14" s="95"/>
      <c r="JVK14" s="95"/>
      <c r="JVL14" s="95"/>
      <c r="JVM14" s="95"/>
      <c r="JVN14" s="95"/>
      <c r="JVO14" s="95"/>
      <c r="JVP14" s="95"/>
      <c r="JVQ14" s="95"/>
      <c r="JVR14" s="95"/>
      <c r="JVS14" s="95"/>
      <c r="JVT14" s="95"/>
      <c r="JVU14" s="95"/>
      <c r="JVV14" s="95"/>
      <c r="JVW14" s="95"/>
      <c r="JVX14" s="95"/>
      <c r="JVY14" s="95"/>
      <c r="JVZ14" s="95"/>
      <c r="JWA14" s="95"/>
      <c r="JWB14" s="95"/>
      <c r="JWC14" s="95"/>
      <c r="JWD14" s="95"/>
      <c r="JWE14" s="95"/>
      <c r="JWF14" s="95"/>
      <c r="JWG14" s="95"/>
      <c r="JWH14" s="95"/>
      <c r="JWI14" s="95"/>
      <c r="JWJ14" s="95"/>
      <c r="JWK14" s="95"/>
      <c r="JWL14" s="95"/>
      <c r="JWM14" s="95"/>
      <c r="JWN14" s="95"/>
      <c r="JWO14" s="95"/>
      <c r="JWP14" s="95"/>
      <c r="JWQ14" s="95"/>
      <c r="JWR14" s="95"/>
      <c r="JWS14" s="95"/>
      <c r="JWT14" s="95"/>
      <c r="JWU14" s="95"/>
      <c r="JWV14" s="95"/>
      <c r="JWW14" s="95"/>
      <c r="JWX14" s="95"/>
      <c r="JWY14" s="95"/>
      <c r="JWZ14" s="95"/>
      <c r="JXA14" s="95"/>
      <c r="JXB14" s="95"/>
      <c r="JXC14" s="95"/>
      <c r="JXD14" s="95"/>
      <c r="JXE14" s="95"/>
      <c r="JXF14" s="95"/>
      <c r="JXG14" s="95"/>
      <c r="JXH14" s="95"/>
      <c r="JXI14" s="95"/>
      <c r="JXJ14" s="95"/>
      <c r="JXK14" s="95"/>
      <c r="JXL14" s="95"/>
      <c r="JXM14" s="95"/>
      <c r="JXN14" s="95"/>
      <c r="JXO14" s="95"/>
      <c r="JXP14" s="95"/>
      <c r="JXQ14" s="95"/>
      <c r="JXR14" s="95"/>
      <c r="JXS14" s="95"/>
      <c r="JXT14" s="95"/>
      <c r="JXU14" s="95"/>
      <c r="JXV14" s="95"/>
      <c r="JXW14" s="95"/>
      <c r="JXX14" s="95"/>
      <c r="JXY14" s="95"/>
      <c r="JXZ14" s="95"/>
      <c r="JYA14" s="95"/>
      <c r="JYB14" s="95"/>
      <c r="JYC14" s="95"/>
      <c r="JYD14" s="95"/>
      <c r="JYE14" s="95"/>
      <c r="JYF14" s="95"/>
      <c r="JYG14" s="95"/>
      <c r="JYH14" s="95"/>
      <c r="JYI14" s="95"/>
      <c r="JYJ14" s="95"/>
      <c r="JYK14" s="95"/>
      <c r="JYL14" s="95"/>
      <c r="JYM14" s="95"/>
      <c r="JYN14" s="95"/>
      <c r="JYO14" s="95"/>
      <c r="JYP14" s="95"/>
      <c r="JYQ14" s="95"/>
      <c r="JYR14" s="95"/>
      <c r="JYS14" s="95"/>
      <c r="JYT14" s="95"/>
      <c r="JYU14" s="95"/>
      <c r="JYV14" s="95"/>
      <c r="JYW14" s="95"/>
      <c r="JYX14" s="95"/>
      <c r="JYY14" s="95"/>
      <c r="JYZ14" s="95"/>
      <c r="JZA14" s="95"/>
      <c r="JZB14" s="95"/>
      <c r="JZC14" s="95"/>
      <c r="JZD14" s="95"/>
      <c r="JZE14" s="95"/>
      <c r="JZF14" s="95"/>
      <c r="JZG14" s="95"/>
      <c r="JZH14" s="95"/>
      <c r="JZI14" s="95"/>
      <c r="JZJ14" s="95"/>
      <c r="JZK14" s="95"/>
      <c r="JZL14" s="95"/>
      <c r="JZM14" s="95"/>
      <c r="JZN14" s="95"/>
      <c r="JZO14" s="95"/>
      <c r="JZP14" s="95"/>
      <c r="JZQ14" s="95"/>
      <c r="JZR14" s="95"/>
      <c r="JZS14" s="95"/>
      <c r="JZT14" s="95"/>
      <c r="JZU14" s="95"/>
      <c r="JZV14" s="95"/>
      <c r="JZW14" s="95"/>
      <c r="JZX14" s="95"/>
      <c r="JZY14" s="95"/>
      <c r="JZZ14" s="95"/>
      <c r="KAA14" s="95"/>
      <c r="KAB14" s="95"/>
      <c r="KAC14" s="95"/>
      <c r="KAD14" s="95"/>
      <c r="KAE14" s="95"/>
      <c r="KAF14" s="95"/>
      <c r="KAG14" s="95"/>
      <c r="KAH14" s="95"/>
      <c r="KAI14" s="95"/>
      <c r="KAJ14" s="95"/>
      <c r="KAK14" s="95"/>
      <c r="KAL14" s="95"/>
      <c r="KAM14" s="95"/>
      <c r="KAN14" s="95"/>
      <c r="KAO14" s="95"/>
      <c r="KAP14" s="95"/>
      <c r="KAQ14" s="95"/>
      <c r="KAR14" s="95"/>
      <c r="KAS14" s="95"/>
      <c r="KAT14" s="95"/>
      <c r="KAU14" s="95"/>
      <c r="KAV14" s="95"/>
      <c r="KAW14" s="95"/>
      <c r="KAX14" s="95"/>
      <c r="KAY14" s="95"/>
      <c r="KAZ14" s="95"/>
      <c r="KBA14" s="95"/>
      <c r="KBB14" s="95"/>
      <c r="KBC14" s="95"/>
      <c r="KBD14" s="95"/>
      <c r="KBE14" s="95"/>
      <c r="KBF14" s="95"/>
      <c r="KBG14" s="95"/>
      <c r="KBH14" s="95"/>
      <c r="KBI14" s="95"/>
      <c r="KBJ14" s="95"/>
      <c r="KBK14" s="95"/>
      <c r="KBL14" s="95"/>
      <c r="KBM14" s="95"/>
      <c r="KBN14" s="95"/>
      <c r="KBO14" s="95"/>
      <c r="KBP14" s="95"/>
      <c r="KBQ14" s="95"/>
      <c r="KBR14" s="95"/>
      <c r="KBS14" s="95"/>
      <c r="KBT14" s="95"/>
      <c r="KBU14" s="95"/>
      <c r="KBV14" s="95"/>
      <c r="KBW14" s="95"/>
      <c r="KBX14" s="95"/>
      <c r="KBY14" s="95"/>
      <c r="KBZ14" s="95"/>
      <c r="KCA14" s="95"/>
      <c r="KCB14" s="95"/>
      <c r="KCC14" s="95"/>
      <c r="KCD14" s="95"/>
      <c r="KCE14" s="95"/>
      <c r="KCF14" s="95"/>
      <c r="KCG14" s="95"/>
      <c r="KCH14" s="95"/>
      <c r="KCI14" s="95"/>
      <c r="KCJ14" s="95"/>
      <c r="KCK14" s="95"/>
      <c r="KCL14" s="95"/>
      <c r="KCM14" s="95"/>
      <c r="KCN14" s="95"/>
      <c r="KCO14" s="95"/>
      <c r="KCP14" s="95"/>
      <c r="KCQ14" s="95"/>
      <c r="KCR14" s="95"/>
      <c r="KCS14" s="95"/>
      <c r="KCT14" s="95"/>
      <c r="KCU14" s="95"/>
      <c r="KCV14" s="95"/>
      <c r="KCW14" s="95"/>
      <c r="KCX14" s="95"/>
      <c r="KCY14" s="95"/>
      <c r="KCZ14" s="95"/>
      <c r="KDA14" s="95"/>
      <c r="KDB14" s="95"/>
      <c r="KDC14" s="95"/>
      <c r="KDD14" s="95"/>
      <c r="KDE14" s="95"/>
      <c r="KDF14" s="95"/>
      <c r="KDG14" s="95"/>
      <c r="KDH14" s="95"/>
      <c r="KDI14" s="95"/>
      <c r="KDJ14" s="95"/>
      <c r="KDK14" s="95"/>
      <c r="KDL14" s="95"/>
      <c r="KDM14" s="95"/>
      <c r="KDN14" s="95"/>
      <c r="KDO14" s="95"/>
      <c r="KDP14" s="95"/>
      <c r="KDQ14" s="95"/>
      <c r="KDR14" s="95"/>
      <c r="KDS14" s="95"/>
      <c r="KDT14" s="95"/>
      <c r="KDU14" s="95"/>
      <c r="KDV14" s="95"/>
      <c r="KDW14" s="95"/>
      <c r="KDX14" s="95"/>
      <c r="KDY14" s="95"/>
      <c r="KDZ14" s="95"/>
      <c r="KEA14" s="95"/>
      <c r="KEB14" s="95"/>
      <c r="KEC14" s="95"/>
      <c r="KED14" s="95"/>
      <c r="KEE14" s="95"/>
      <c r="KEF14" s="95"/>
      <c r="KEG14" s="95"/>
      <c r="KEH14" s="95"/>
      <c r="KEI14" s="95"/>
      <c r="KEJ14" s="95"/>
      <c r="KEK14" s="95"/>
      <c r="KEL14" s="95"/>
      <c r="KEM14" s="95"/>
      <c r="KEN14" s="95"/>
      <c r="KEO14" s="95"/>
      <c r="KEP14" s="95"/>
      <c r="KEQ14" s="95"/>
      <c r="KER14" s="95"/>
      <c r="KES14" s="95"/>
      <c r="KET14" s="95"/>
      <c r="KEU14" s="95"/>
      <c r="KEV14" s="95"/>
      <c r="KEW14" s="95"/>
      <c r="KEX14" s="95"/>
      <c r="KEY14" s="95"/>
      <c r="KEZ14" s="95"/>
      <c r="KFA14" s="95"/>
      <c r="KFB14" s="95"/>
      <c r="KFC14" s="95"/>
      <c r="KFD14" s="95"/>
      <c r="KFE14" s="95"/>
      <c r="KFF14" s="95"/>
      <c r="KFG14" s="95"/>
      <c r="KFH14" s="95"/>
      <c r="KFI14" s="95"/>
      <c r="KFJ14" s="95"/>
      <c r="KFK14" s="95"/>
      <c r="KFL14" s="95"/>
      <c r="KFM14" s="95"/>
      <c r="KFN14" s="95"/>
      <c r="KFO14" s="95"/>
      <c r="KFP14" s="95"/>
      <c r="KFQ14" s="95"/>
      <c r="KFR14" s="95"/>
      <c r="KFS14" s="95"/>
      <c r="KFT14" s="95"/>
      <c r="KFU14" s="95"/>
      <c r="KFV14" s="95"/>
      <c r="KFW14" s="95"/>
      <c r="KFX14" s="95"/>
      <c r="KFY14" s="95"/>
      <c r="KFZ14" s="95"/>
      <c r="KGA14" s="95"/>
      <c r="KGB14" s="95"/>
      <c r="KGC14" s="95"/>
      <c r="KGD14" s="95"/>
      <c r="KGE14" s="95"/>
      <c r="KGF14" s="95"/>
      <c r="KGG14" s="95"/>
      <c r="KGH14" s="95"/>
      <c r="KGI14" s="95"/>
      <c r="KGJ14" s="95"/>
      <c r="KGK14" s="95"/>
      <c r="KGL14" s="95"/>
      <c r="KGM14" s="95"/>
      <c r="KGN14" s="95"/>
      <c r="KGO14" s="95"/>
      <c r="KGP14" s="95"/>
      <c r="KGQ14" s="95"/>
      <c r="KGR14" s="95"/>
      <c r="KGS14" s="95"/>
      <c r="KGT14" s="95"/>
      <c r="KGU14" s="95"/>
      <c r="KGV14" s="95"/>
      <c r="KGW14" s="95"/>
      <c r="KGX14" s="95"/>
      <c r="KGY14" s="95"/>
      <c r="KGZ14" s="95"/>
      <c r="KHA14" s="95"/>
      <c r="KHB14" s="95"/>
      <c r="KHC14" s="95"/>
      <c r="KHD14" s="95"/>
      <c r="KHE14" s="95"/>
      <c r="KHF14" s="95"/>
      <c r="KHG14" s="95"/>
      <c r="KHH14" s="95"/>
      <c r="KHI14" s="95"/>
      <c r="KHJ14" s="95"/>
      <c r="KHK14" s="95"/>
      <c r="KHL14" s="95"/>
      <c r="KHM14" s="95"/>
      <c r="KHN14" s="95"/>
      <c r="KHO14" s="95"/>
      <c r="KHP14" s="95"/>
      <c r="KHQ14" s="95"/>
      <c r="KHR14" s="95"/>
      <c r="KHS14" s="95"/>
      <c r="KHT14" s="95"/>
      <c r="KHU14" s="95"/>
      <c r="KHV14" s="95"/>
      <c r="KHW14" s="95"/>
      <c r="KHX14" s="95"/>
      <c r="KHY14" s="95"/>
      <c r="KHZ14" s="95"/>
      <c r="KIA14" s="95"/>
      <c r="KIB14" s="95"/>
      <c r="KIC14" s="95"/>
      <c r="KID14" s="95"/>
      <c r="KIE14" s="95"/>
      <c r="KIF14" s="95"/>
      <c r="KIG14" s="95"/>
      <c r="KIH14" s="95"/>
      <c r="KII14" s="95"/>
      <c r="KIJ14" s="95"/>
      <c r="KIK14" s="95"/>
      <c r="KIL14" s="95"/>
      <c r="KIM14" s="95"/>
      <c r="KIN14" s="95"/>
      <c r="KIO14" s="95"/>
      <c r="KIP14" s="95"/>
      <c r="KIQ14" s="95"/>
      <c r="KIR14" s="95"/>
      <c r="KIS14" s="95"/>
      <c r="KIT14" s="95"/>
      <c r="KIU14" s="95"/>
      <c r="KIV14" s="95"/>
      <c r="KIW14" s="95"/>
      <c r="KIX14" s="95"/>
      <c r="KIY14" s="95"/>
      <c r="KIZ14" s="95"/>
      <c r="KJA14" s="95"/>
      <c r="KJB14" s="95"/>
      <c r="KJC14" s="95"/>
      <c r="KJD14" s="95"/>
      <c r="KJE14" s="95"/>
      <c r="KJF14" s="95"/>
      <c r="KJG14" s="95"/>
      <c r="KJH14" s="95"/>
      <c r="KJI14" s="95"/>
      <c r="KJJ14" s="95"/>
      <c r="KJK14" s="95"/>
      <c r="KJL14" s="95"/>
      <c r="KJM14" s="95"/>
      <c r="KJN14" s="95"/>
      <c r="KJO14" s="95"/>
      <c r="KJP14" s="95"/>
      <c r="KJQ14" s="95"/>
      <c r="KJR14" s="95"/>
      <c r="KJS14" s="95"/>
      <c r="KJT14" s="95"/>
      <c r="KJU14" s="95"/>
      <c r="KJV14" s="95"/>
      <c r="KJW14" s="95"/>
      <c r="KJX14" s="95"/>
      <c r="KJY14" s="95"/>
      <c r="KJZ14" s="95"/>
      <c r="KKA14" s="95"/>
      <c r="KKB14" s="95"/>
      <c r="KKC14" s="95"/>
      <c r="KKD14" s="95"/>
      <c r="KKE14" s="95"/>
      <c r="KKF14" s="95"/>
      <c r="KKG14" s="95"/>
      <c r="KKH14" s="95"/>
      <c r="KKI14" s="95"/>
      <c r="KKJ14" s="95"/>
      <c r="KKK14" s="95"/>
      <c r="KKL14" s="95"/>
      <c r="KKM14" s="95"/>
      <c r="KKN14" s="95"/>
      <c r="KKO14" s="95"/>
      <c r="KKP14" s="95"/>
      <c r="KKQ14" s="95"/>
      <c r="KKR14" s="95"/>
      <c r="KKS14" s="95"/>
      <c r="KKT14" s="95"/>
      <c r="KKU14" s="95"/>
      <c r="KKV14" s="95"/>
      <c r="KKW14" s="95"/>
      <c r="KKX14" s="95"/>
      <c r="KKY14" s="95"/>
      <c r="KKZ14" s="95"/>
      <c r="KLA14" s="95"/>
      <c r="KLB14" s="95"/>
      <c r="KLC14" s="95"/>
      <c r="KLD14" s="95"/>
      <c r="KLE14" s="95"/>
      <c r="KLF14" s="95"/>
      <c r="KLG14" s="95"/>
      <c r="KLH14" s="95"/>
      <c r="KLI14" s="95"/>
      <c r="KLJ14" s="95"/>
      <c r="KLK14" s="95"/>
      <c r="KLL14" s="95"/>
      <c r="KLM14" s="95"/>
      <c r="KLN14" s="95"/>
      <c r="KLO14" s="95"/>
      <c r="KLP14" s="95"/>
      <c r="KLQ14" s="95"/>
      <c r="KLR14" s="95"/>
      <c r="KLS14" s="95"/>
      <c r="KLT14" s="95"/>
      <c r="KLU14" s="95"/>
      <c r="KLV14" s="95"/>
      <c r="KLW14" s="95"/>
      <c r="KLX14" s="95"/>
      <c r="KLY14" s="95"/>
      <c r="KLZ14" s="95"/>
      <c r="KMA14" s="95"/>
      <c r="KMB14" s="95"/>
      <c r="KMC14" s="95"/>
      <c r="KMD14" s="95"/>
      <c r="KME14" s="95"/>
      <c r="KMF14" s="95"/>
      <c r="KMG14" s="95"/>
      <c r="KMH14" s="95"/>
      <c r="KMI14" s="95"/>
      <c r="KMJ14" s="95"/>
      <c r="KMK14" s="95"/>
      <c r="KML14" s="95"/>
      <c r="KMM14" s="95"/>
      <c r="KMN14" s="95"/>
      <c r="KMO14" s="95"/>
      <c r="KMP14" s="95"/>
      <c r="KMQ14" s="95"/>
      <c r="KMR14" s="95"/>
      <c r="KMS14" s="95"/>
      <c r="KMT14" s="95"/>
      <c r="KMU14" s="95"/>
      <c r="KMV14" s="95"/>
      <c r="KMW14" s="95"/>
      <c r="KMX14" s="95"/>
      <c r="KMY14" s="95"/>
      <c r="KMZ14" s="95"/>
      <c r="KNA14" s="95"/>
      <c r="KNB14" s="95"/>
      <c r="KNC14" s="95"/>
      <c r="KND14" s="95"/>
      <c r="KNE14" s="95"/>
      <c r="KNF14" s="95"/>
      <c r="KNG14" s="95"/>
      <c r="KNH14" s="95"/>
      <c r="KNI14" s="95"/>
      <c r="KNJ14" s="95"/>
      <c r="KNK14" s="95"/>
      <c r="KNL14" s="95"/>
      <c r="KNM14" s="95"/>
      <c r="KNN14" s="95"/>
      <c r="KNO14" s="95"/>
      <c r="KNP14" s="95"/>
      <c r="KNQ14" s="95"/>
      <c r="KNR14" s="95"/>
      <c r="KNS14" s="95"/>
      <c r="KNT14" s="95"/>
      <c r="KNU14" s="95"/>
      <c r="KNV14" s="95"/>
      <c r="KNW14" s="95"/>
      <c r="KNX14" s="95"/>
      <c r="KNY14" s="95"/>
      <c r="KNZ14" s="95"/>
      <c r="KOA14" s="95"/>
      <c r="KOB14" s="95"/>
      <c r="KOC14" s="95"/>
      <c r="KOD14" s="95"/>
      <c r="KOE14" s="95"/>
      <c r="KOF14" s="95"/>
      <c r="KOG14" s="95"/>
      <c r="KOH14" s="95"/>
      <c r="KOI14" s="95"/>
      <c r="KOJ14" s="95"/>
      <c r="KOK14" s="95"/>
      <c r="KOL14" s="95"/>
      <c r="KOM14" s="95"/>
      <c r="KON14" s="95"/>
      <c r="KOO14" s="95"/>
      <c r="KOP14" s="95"/>
      <c r="KOQ14" s="95"/>
      <c r="KOR14" s="95"/>
      <c r="KOS14" s="95"/>
      <c r="KOT14" s="95"/>
      <c r="KOU14" s="95"/>
      <c r="KOV14" s="95"/>
      <c r="KOW14" s="95"/>
      <c r="KOX14" s="95"/>
      <c r="KOY14" s="95"/>
      <c r="KOZ14" s="95"/>
      <c r="KPA14" s="95"/>
      <c r="KPB14" s="95"/>
      <c r="KPC14" s="95"/>
      <c r="KPD14" s="95"/>
      <c r="KPE14" s="95"/>
      <c r="KPF14" s="95"/>
      <c r="KPG14" s="95"/>
      <c r="KPH14" s="95"/>
      <c r="KPI14" s="95"/>
      <c r="KPJ14" s="95"/>
      <c r="KPK14" s="95"/>
      <c r="KPL14" s="95"/>
      <c r="KPM14" s="95"/>
      <c r="KPN14" s="95"/>
      <c r="KPO14" s="95"/>
      <c r="KPP14" s="95"/>
      <c r="KPQ14" s="95"/>
      <c r="KPR14" s="95"/>
      <c r="KPS14" s="95"/>
      <c r="KPT14" s="95"/>
      <c r="KPU14" s="95"/>
      <c r="KPV14" s="95"/>
      <c r="KPW14" s="95"/>
      <c r="KPX14" s="95"/>
      <c r="KPY14" s="95"/>
      <c r="KPZ14" s="95"/>
      <c r="KQA14" s="95"/>
      <c r="KQB14" s="95"/>
      <c r="KQC14" s="95"/>
      <c r="KQD14" s="95"/>
      <c r="KQE14" s="95"/>
      <c r="KQF14" s="95"/>
      <c r="KQG14" s="95"/>
      <c r="KQH14" s="95"/>
      <c r="KQI14" s="95"/>
      <c r="KQJ14" s="95"/>
      <c r="KQK14" s="95"/>
      <c r="KQL14" s="95"/>
      <c r="KQM14" s="95"/>
      <c r="KQN14" s="95"/>
      <c r="KQO14" s="95"/>
      <c r="KQP14" s="95"/>
      <c r="KQQ14" s="95"/>
      <c r="KQR14" s="95"/>
      <c r="KQS14" s="95"/>
      <c r="KQT14" s="95"/>
      <c r="KQU14" s="95"/>
      <c r="KQV14" s="95"/>
      <c r="KQW14" s="95"/>
      <c r="KQX14" s="95"/>
      <c r="KQY14" s="95"/>
      <c r="KQZ14" s="95"/>
      <c r="KRA14" s="95"/>
      <c r="KRB14" s="95"/>
      <c r="KRC14" s="95"/>
      <c r="KRD14" s="95"/>
      <c r="KRE14" s="95"/>
      <c r="KRF14" s="95"/>
      <c r="KRG14" s="95"/>
      <c r="KRH14" s="95"/>
      <c r="KRI14" s="95"/>
      <c r="KRJ14" s="95"/>
      <c r="KRK14" s="95"/>
      <c r="KRL14" s="95"/>
      <c r="KRM14" s="95"/>
      <c r="KRN14" s="95"/>
      <c r="KRO14" s="95"/>
      <c r="KRP14" s="95"/>
      <c r="KRQ14" s="95"/>
      <c r="KRR14" s="95"/>
      <c r="KRS14" s="95"/>
      <c r="KRT14" s="95"/>
      <c r="KRU14" s="95"/>
      <c r="KRV14" s="95"/>
      <c r="KRW14" s="95"/>
      <c r="KRX14" s="95"/>
      <c r="KRY14" s="95"/>
      <c r="KRZ14" s="95"/>
      <c r="KSA14" s="95"/>
      <c r="KSB14" s="95"/>
      <c r="KSC14" s="95"/>
      <c r="KSD14" s="95"/>
      <c r="KSE14" s="95"/>
      <c r="KSF14" s="95"/>
      <c r="KSG14" s="95"/>
      <c r="KSH14" s="95"/>
      <c r="KSI14" s="95"/>
      <c r="KSJ14" s="95"/>
      <c r="KSK14" s="95"/>
      <c r="KSL14" s="95"/>
      <c r="KSM14" s="95"/>
      <c r="KSN14" s="95"/>
      <c r="KSO14" s="95"/>
      <c r="KSP14" s="95"/>
      <c r="KSQ14" s="95"/>
      <c r="KSR14" s="95"/>
      <c r="KSS14" s="95"/>
      <c r="KST14" s="95"/>
      <c r="KSU14" s="95"/>
      <c r="KSV14" s="95"/>
      <c r="KSW14" s="95"/>
      <c r="KSX14" s="95"/>
      <c r="KSY14" s="95"/>
      <c r="KSZ14" s="95"/>
      <c r="KTA14" s="95"/>
      <c r="KTB14" s="95"/>
      <c r="KTC14" s="95"/>
      <c r="KTD14" s="95"/>
      <c r="KTE14" s="95"/>
      <c r="KTF14" s="95"/>
      <c r="KTG14" s="95"/>
      <c r="KTH14" s="95"/>
      <c r="KTI14" s="95"/>
      <c r="KTJ14" s="95"/>
      <c r="KTK14" s="95"/>
      <c r="KTL14" s="95"/>
      <c r="KTM14" s="95"/>
      <c r="KTN14" s="95"/>
      <c r="KTO14" s="95"/>
      <c r="KTP14" s="95"/>
      <c r="KTQ14" s="95"/>
      <c r="KTR14" s="95"/>
      <c r="KTS14" s="95"/>
      <c r="KTT14" s="95"/>
      <c r="KTU14" s="95"/>
      <c r="KTV14" s="95"/>
      <c r="KTW14" s="95"/>
      <c r="KTX14" s="95"/>
      <c r="KTY14" s="95"/>
      <c r="KTZ14" s="95"/>
      <c r="KUA14" s="95"/>
      <c r="KUB14" s="95"/>
      <c r="KUC14" s="95"/>
      <c r="KUD14" s="95"/>
      <c r="KUE14" s="95"/>
      <c r="KUF14" s="95"/>
      <c r="KUG14" s="95"/>
      <c r="KUH14" s="95"/>
      <c r="KUI14" s="95"/>
      <c r="KUJ14" s="95"/>
      <c r="KUK14" s="95"/>
      <c r="KUL14" s="95"/>
      <c r="KUM14" s="95"/>
      <c r="KUN14" s="95"/>
      <c r="KUO14" s="95"/>
      <c r="KUP14" s="95"/>
      <c r="KUQ14" s="95"/>
      <c r="KUR14" s="95"/>
      <c r="KUS14" s="95"/>
      <c r="KUT14" s="95"/>
      <c r="KUU14" s="95"/>
      <c r="KUV14" s="95"/>
      <c r="KUW14" s="95"/>
      <c r="KUX14" s="95"/>
      <c r="KUY14" s="95"/>
      <c r="KUZ14" s="95"/>
      <c r="KVA14" s="95"/>
      <c r="KVB14" s="95"/>
      <c r="KVC14" s="95"/>
      <c r="KVD14" s="95"/>
      <c r="KVE14" s="95"/>
      <c r="KVF14" s="95"/>
      <c r="KVG14" s="95"/>
      <c r="KVH14" s="95"/>
      <c r="KVI14" s="95"/>
      <c r="KVJ14" s="95"/>
      <c r="KVK14" s="95"/>
      <c r="KVL14" s="95"/>
      <c r="KVM14" s="95"/>
      <c r="KVN14" s="95"/>
      <c r="KVO14" s="95"/>
      <c r="KVP14" s="95"/>
      <c r="KVQ14" s="95"/>
      <c r="KVR14" s="95"/>
      <c r="KVS14" s="95"/>
      <c r="KVT14" s="95"/>
      <c r="KVU14" s="95"/>
      <c r="KVV14" s="95"/>
      <c r="KVW14" s="95"/>
      <c r="KVX14" s="95"/>
      <c r="KVY14" s="95"/>
      <c r="KVZ14" s="95"/>
      <c r="KWA14" s="95"/>
      <c r="KWB14" s="95"/>
      <c r="KWC14" s="95"/>
      <c r="KWD14" s="95"/>
      <c r="KWE14" s="95"/>
      <c r="KWF14" s="95"/>
      <c r="KWG14" s="95"/>
      <c r="KWH14" s="95"/>
      <c r="KWI14" s="95"/>
      <c r="KWJ14" s="95"/>
      <c r="KWK14" s="95"/>
      <c r="KWL14" s="95"/>
      <c r="KWM14" s="95"/>
      <c r="KWN14" s="95"/>
      <c r="KWO14" s="95"/>
      <c r="KWP14" s="95"/>
      <c r="KWQ14" s="95"/>
      <c r="KWR14" s="95"/>
      <c r="KWS14" s="95"/>
      <c r="KWT14" s="95"/>
      <c r="KWU14" s="95"/>
      <c r="KWV14" s="95"/>
      <c r="KWW14" s="95"/>
      <c r="KWX14" s="95"/>
      <c r="KWY14" s="95"/>
      <c r="KWZ14" s="95"/>
      <c r="KXA14" s="95"/>
      <c r="KXB14" s="95"/>
      <c r="KXC14" s="95"/>
      <c r="KXD14" s="95"/>
      <c r="KXE14" s="95"/>
      <c r="KXF14" s="95"/>
      <c r="KXG14" s="95"/>
      <c r="KXH14" s="95"/>
      <c r="KXI14" s="95"/>
      <c r="KXJ14" s="95"/>
      <c r="KXK14" s="95"/>
      <c r="KXL14" s="95"/>
      <c r="KXM14" s="95"/>
      <c r="KXN14" s="95"/>
      <c r="KXO14" s="95"/>
      <c r="KXP14" s="95"/>
      <c r="KXQ14" s="95"/>
      <c r="KXR14" s="95"/>
      <c r="KXS14" s="95"/>
      <c r="KXT14" s="95"/>
      <c r="KXU14" s="95"/>
      <c r="KXV14" s="95"/>
      <c r="KXW14" s="95"/>
      <c r="KXX14" s="95"/>
      <c r="KXY14" s="95"/>
      <c r="KXZ14" s="95"/>
      <c r="KYA14" s="95"/>
      <c r="KYB14" s="95"/>
      <c r="KYC14" s="95"/>
      <c r="KYD14" s="95"/>
      <c r="KYE14" s="95"/>
      <c r="KYF14" s="95"/>
      <c r="KYG14" s="95"/>
      <c r="KYH14" s="95"/>
      <c r="KYI14" s="95"/>
      <c r="KYJ14" s="95"/>
      <c r="KYK14" s="95"/>
      <c r="KYL14" s="95"/>
      <c r="KYM14" s="95"/>
      <c r="KYN14" s="95"/>
      <c r="KYO14" s="95"/>
      <c r="KYP14" s="95"/>
      <c r="KYQ14" s="95"/>
      <c r="KYR14" s="95"/>
      <c r="KYS14" s="95"/>
      <c r="KYT14" s="95"/>
      <c r="KYU14" s="95"/>
      <c r="KYV14" s="95"/>
      <c r="KYW14" s="95"/>
      <c r="KYX14" s="95"/>
      <c r="KYY14" s="95"/>
      <c r="KYZ14" s="95"/>
      <c r="KZA14" s="95"/>
      <c r="KZB14" s="95"/>
      <c r="KZC14" s="95"/>
      <c r="KZD14" s="95"/>
      <c r="KZE14" s="95"/>
      <c r="KZF14" s="95"/>
      <c r="KZG14" s="95"/>
      <c r="KZH14" s="95"/>
      <c r="KZI14" s="95"/>
      <c r="KZJ14" s="95"/>
      <c r="KZK14" s="95"/>
      <c r="KZL14" s="95"/>
      <c r="KZM14" s="95"/>
      <c r="KZN14" s="95"/>
      <c r="KZO14" s="95"/>
      <c r="KZP14" s="95"/>
      <c r="KZQ14" s="95"/>
      <c r="KZR14" s="95"/>
      <c r="KZS14" s="95"/>
      <c r="KZT14" s="95"/>
      <c r="KZU14" s="95"/>
      <c r="KZV14" s="95"/>
      <c r="KZW14" s="95"/>
      <c r="KZX14" s="95"/>
      <c r="KZY14" s="95"/>
      <c r="KZZ14" s="95"/>
      <c r="LAA14" s="95"/>
      <c r="LAB14" s="95"/>
      <c r="LAC14" s="95"/>
      <c r="LAD14" s="95"/>
      <c r="LAE14" s="95"/>
      <c r="LAF14" s="95"/>
      <c r="LAG14" s="95"/>
      <c r="LAH14" s="95"/>
      <c r="LAI14" s="95"/>
      <c r="LAJ14" s="95"/>
      <c r="LAK14" s="95"/>
      <c r="LAL14" s="95"/>
      <c r="LAM14" s="95"/>
      <c r="LAN14" s="95"/>
      <c r="LAO14" s="95"/>
      <c r="LAP14" s="95"/>
      <c r="LAQ14" s="95"/>
      <c r="LAR14" s="95"/>
      <c r="LAS14" s="95"/>
      <c r="LAT14" s="95"/>
      <c r="LAU14" s="95"/>
      <c r="LAV14" s="95"/>
      <c r="LAW14" s="95"/>
      <c r="LAX14" s="95"/>
      <c r="LAY14" s="95"/>
      <c r="LAZ14" s="95"/>
      <c r="LBA14" s="95"/>
      <c r="LBB14" s="95"/>
      <c r="LBC14" s="95"/>
      <c r="LBD14" s="95"/>
      <c r="LBE14" s="95"/>
      <c r="LBF14" s="95"/>
      <c r="LBG14" s="95"/>
      <c r="LBH14" s="95"/>
      <c r="LBI14" s="95"/>
      <c r="LBJ14" s="95"/>
      <c r="LBK14" s="95"/>
      <c r="LBL14" s="95"/>
      <c r="LBM14" s="95"/>
      <c r="LBN14" s="95"/>
      <c r="LBO14" s="95"/>
      <c r="LBP14" s="95"/>
      <c r="LBQ14" s="95"/>
      <c r="LBR14" s="95"/>
      <c r="LBS14" s="95"/>
      <c r="LBT14" s="95"/>
      <c r="LBU14" s="95"/>
      <c r="LBV14" s="95"/>
      <c r="LBW14" s="95"/>
      <c r="LBX14" s="95"/>
      <c r="LBY14" s="95"/>
      <c r="LBZ14" s="95"/>
      <c r="LCA14" s="95"/>
      <c r="LCB14" s="95"/>
      <c r="LCC14" s="95"/>
      <c r="LCD14" s="95"/>
      <c r="LCE14" s="95"/>
      <c r="LCF14" s="95"/>
      <c r="LCG14" s="95"/>
      <c r="LCH14" s="95"/>
      <c r="LCI14" s="95"/>
      <c r="LCJ14" s="95"/>
      <c r="LCK14" s="95"/>
      <c r="LCL14" s="95"/>
      <c r="LCM14" s="95"/>
      <c r="LCN14" s="95"/>
      <c r="LCO14" s="95"/>
      <c r="LCP14" s="95"/>
      <c r="LCQ14" s="95"/>
      <c r="LCR14" s="95"/>
      <c r="LCS14" s="95"/>
      <c r="LCT14" s="95"/>
      <c r="LCU14" s="95"/>
      <c r="LCV14" s="95"/>
      <c r="LCW14" s="95"/>
      <c r="LCX14" s="95"/>
      <c r="LCY14" s="95"/>
      <c r="LCZ14" s="95"/>
      <c r="LDA14" s="95"/>
      <c r="LDB14" s="95"/>
      <c r="LDC14" s="95"/>
      <c r="LDD14" s="95"/>
      <c r="LDE14" s="95"/>
      <c r="LDF14" s="95"/>
      <c r="LDG14" s="95"/>
      <c r="LDH14" s="95"/>
      <c r="LDI14" s="95"/>
      <c r="LDJ14" s="95"/>
      <c r="LDK14" s="95"/>
      <c r="LDL14" s="95"/>
      <c r="LDM14" s="95"/>
      <c r="LDN14" s="95"/>
      <c r="LDO14" s="95"/>
      <c r="LDP14" s="95"/>
      <c r="LDQ14" s="95"/>
      <c r="LDR14" s="95"/>
      <c r="LDS14" s="95"/>
      <c r="LDT14" s="95"/>
      <c r="LDU14" s="95"/>
      <c r="LDV14" s="95"/>
      <c r="LDW14" s="95"/>
      <c r="LDX14" s="95"/>
      <c r="LDY14" s="95"/>
      <c r="LDZ14" s="95"/>
      <c r="LEA14" s="95"/>
      <c r="LEB14" s="95"/>
      <c r="LEC14" s="95"/>
      <c r="LED14" s="95"/>
      <c r="LEE14" s="95"/>
      <c r="LEF14" s="95"/>
      <c r="LEG14" s="95"/>
      <c r="LEH14" s="95"/>
      <c r="LEI14" s="95"/>
      <c r="LEJ14" s="95"/>
      <c r="LEK14" s="95"/>
      <c r="LEL14" s="95"/>
      <c r="LEM14" s="95"/>
      <c r="LEN14" s="95"/>
      <c r="LEO14" s="95"/>
      <c r="LEP14" s="95"/>
      <c r="LEQ14" s="95"/>
      <c r="LER14" s="95"/>
      <c r="LES14" s="95"/>
      <c r="LET14" s="95"/>
      <c r="LEU14" s="95"/>
      <c r="LEV14" s="95"/>
      <c r="LEW14" s="95"/>
      <c r="LEX14" s="95"/>
      <c r="LEY14" s="95"/>
      <c r="LEZ14" s="95"/>
      <c r="LFA14" s="95"/>
      <c r="LFB14" s="95"/>
      <c r="LFC14" s="95"/>
      <c r="LFD14" s="95"/>
      <c r="LFE14" s="95"/>
      <c r="LFF14" s="95"/>
      <c r="LFG14" s="95"/>
      <c r="LFH14" s="95"/>
      <c r="LFI14" s="95"/>
      <c r="LFJ14" s="95"/>
      <c r="LFK14" s="95"/>
      <c r="LFL14" s="95"/>
      <c r="LFM14" s="95"/>
      <c r="LFN14" s="95"/>
      <c r="LFO14" s="95"/>
      <c r="LFP14" s="95"/>
      <c r="LFQ14" s="95"/>
      <c r="LFR14" s="95"/>
      <c r="LFS14" s="95"/>
      <c r="LFT14" s="95"/>
      <c r="LFU14" s="95"/>
      <c r="LFV14" s="95"/>
      <c r="LFW14" s="95"/>
      <c r="LFX14" s="95"/>
      <c r="LFY14" s="95"/>
      <c r="LFZ14" s="95"/>
      <c r="LGA14" s="95"/>
      <c r="LGB14" s="95"/>
      <c r="LGC14" s="95"/>
      <c r="LGD14" s="95"/>
      <c r="LGE14" s="95"/>
      <c r="LGF14" s="95"/>
      <c r="LGG14" s="95"/>
      <c r="LGH14" s="95"/>
      <c r="LGI14" s="95"/>
      <c r="LGJ14" s="95"/>
      <c r="LGK14" s="95"/>
      <c r="LGL14" s="95"/>
      <c r="LGM14" s="95"/>
      <c r="LGN14" s="95"/>
      <c r="LGO14" s="95"/>
      <c r="LGP14" s="95"/>
      <c r="LGQ14" s="95"/>
      <c r="LGR14" s="95"/>
      <c r="LGS14" s="95"/>
      <c r="LGT14" s="95"/>
      <c r="LGU14" s="95"/>
      <c r="LGV14" s="95"/>
      <c r="LGW14" s="95"/>
      <c r="LGX14" s="95"/>
      <c r="LGY14" s="95"/>
      <c r="LGZ14" s="95"/>
      <c r="LHA14" s="95"/>
      <c r="LHB14" s="95"/>
      <c r="LHC14" s="95"/>
      <c r="LHD14" s="95"/>
      <c r="LHE14" s="95"/>
      <c r="LHF14" s="95"/>
      <c r="LHG14" s="95"/>
      <c r="LHH14" s="95"/>
      <c r="LHI14" s="95"/>
      <c r="LHJ14" s="95"/>
      <c r="LHK14" s="95"/>
      <c r="LHL14" s="95"/>
      <c r="LHM14" s="95"/>
      <c r="LHN14" s="95"/>
      <c r="LHO14" s="95"/>
      <c r="LHP14" s="95"/>
      <c r="LHQ14" s="95"/>
      <c r="LHR14" s="95"/>
      <c r="LHS14" s="95"/>
      <c r="LHT14" s="95"/>
      <c r="LHU14" s="95"/>
      <c r="LHV14" s="95"/>
      <c r="LHW14" s="95"/>
      <c r="LHX14" s="95"/>
      <c r="LHY14" s="95"/>
      <c r="LHZ14" s="95"/>
      <c r="LIA14" s="95"/>
      <c r="LIB14" s="95"/>
      <c r="LIC14" s="95"/>
      <c r="LID14" s="95"/>
      <c r="LIE14" s="95"/>
      <c r="LIF14" s="95"/>
      <c r="LIG14" s="95"/>
      <c r="LIH14" s="95"/>
      <c r="LII14" s="95"/>
      <c r="LIJ14" s="95"/>
      <c r="LIK14" s="95"/>
      <c r="LIL14" s="95"/>
      <c r="LIM14" s="95"/>
      <c r="LIN14" s="95"/>
      <c r="LIO14" s="95"/>
      <c r="LIP14" s="95"/>
      <c r="LIQ14" s="95"/>
      <c r="LIR14" s="95"/>
      <c r="LIS14" s="95"/>
      <c r="LIT14" s="95"/>
      <c r="LIU14" s="95"/>
      <c r="LIV14" s="95"/>
      <c r="LIW14" s="95"/>
      <c r="LIX14" s="95"/>
      <c r="LIY14" s="95"/>
      <c r="LIZ14" s="95"/>
      <c r="LJA14" s="95"/>
      <c r="LJB14" s="95"/>
      <c r="LJC14" s="95"/>
      <c r="LJD14" s="95"/>
      <c r="LJE14" s="95"/>
      <c r="LJF14" s="95"/>
      <c r="LJG14" s="95"/>
      <c r="LJH14" s="95"/>
      <c r="LJI14" s="95"/>
      <c r="LJJ14" s="95"/>
      <c r="LJK14" s="95"/>
      <c r="LJL14" s="95"/>
      <c r="LJM14" s="95"/>
      <c r="LJN14" s="95"/>
      <c r="LJO14" s="95"/>
      <c r="LJP14" s="95"/>
      <c r="LJQ14" s="95"/>
      <c r="LJR14" s="95"/>
      <c r="LJS14" s="95"/>
      <c r="LJT14" s="95"/>
      <c r="LJU14" s="95"/>
      <c r="LJV14" s="95"/>
      <c r="LJW14" s="95"/>
      <c r="LJX14" s="95"/>
      <c r="LJY14" s="95"/>
      <c r="LJZ14" s="95"/>
      <c r="LKA14" s="95"/>
      <c r="LKB14" s="95"/>
      <c r="LKC14" s="95"/>
      <c r="LKD14" s="95"/>
      <c r="LKE14" s="95"/>
      <c r="LKF14" s="95"/>
      <c r="LKG14" s="95"/>
      <c r="LKH14" s="95"/>
      <c r="LKI14" s="95"/>
      <c r="LKJ14" s="95"/>
      <c r="LKK14" s="95"/>
      <c r="LKL14" s="95"/>
      <c r="LKM14" s="95"/>
      <c r="LKN14" s="95"/>
      <c r="LKO14" s="95"/>
      <c r="LKP14" s="95"/>
      <c r="LKQ14" s="95"/>
      <c r="LKR14" s="95"/>
      <c r="LKS14" s="95"/>
      <c r="LKT14" s="95"/>
      <c r="LKU14" s="95"/>
      <c r="LKV14" s="95"/>
      <c r="LKW14" s="95"/>
      <c r="LKX14" s="95"/>
      <c r="LKY14" s="95"/>
      <c r="LKZ14" s="95"/>
      <c r="LLA14" s="95"/>
      <c r="LLB14" s="95"/>
      <c r="LLC14" s="95"/>
      <c r="LLD14" s="95"/>
      <c r="LLE14" s="95"/>
      <c r="LLF14" s="95"/>
      <c r="LLG14" s="95"/>
      <c r="LLH14" s="95"/>
      <c r="LLI14" s="95"/>
      <c r="LLJ14" s="95"/>
      <c r="LLK14" s="95"/>
      <c r="LLL14" s="95"/>
      <c r="LLM14" s="95"/>
      <c r="LLN14" s="95"/>
      <c r="LLO14" s="95"/>
      <c r="LLP14" s="95"/>
      <c r="LLQ14" s="95"/>
      <c r="LLR14" s="95"/>
      <c r="LLS14" s="95"/>
      <c r="LLT14" s="95"/>
      <c r="LLU14" s="95"/>
      <c r="LLV14" s="95"/>
      <c r="LLW14" s="95"/>
      <c r="LLX14" s="95"/>
      <c r="LLY14" s="95"/>
      <c r="LLZ14" s="95"/>
      <c r="LMA14" s="95"/>
      <c r="LMB14" s="95"/>
      <c r="LMC14" s="95"/>
      <c r="LMD14" s="95"/>
      <c r="LME14" s="95"/>
      <c r="LMF14" s="95"/>
      <c r="LMG14" s="95"/>
      <c r="LMH14" s="95"/>
      <c r="LMI14" s="95"/>
      <c r="LMJ14" s="95"/>
      <c r="LMK14" s="95"/>
      <c r="LML14" s="95"/>
      <c r="LMM14" s="95"/>
      <c r="LMN14" s="95"/>
      <c r="LMO14" s="95"/>
      <c r="LMP14" s="95"/>
      <c r="LMQ14" s="95"/>
      <c r="LMR14" s="95"/>
      <c r="LMS14" s="95"/>
      <c r="LMT14" s="95"/>
      <c r="LMU14" s="95"/>
      <c r="LMV14" s="95"/>
      <c r="LMW14" s="95"/>
      <c r="LMX14" s="95"/>
      <c r="LMY14" s="95"/>
      <c r="LMZ14" s="95"/>
      <c r="LNA14" s="95"/>
      <c r="LNB14" s="95"/>
      <c r="LNC14" s="95"/>
      <c r="LND14" s="95"/>
      <c r="LNE14" s="95"/>
      <c r="LNF14" s="95"/>
      <c r="LNG14" s="95"/>
      <c r="LNH14" s="95"/>
      <c r="LNI14" s="95"/>
      <c r="LNJ14" s="95"/>
      <c r="LNK14" s="95"/>
      <c r="LNL14" s="95"/>
      <c r="LNM14" s="95"/>
      <c r="LNN14" s="95"/>
      <c r="LNO14" s="95"/>
      <c r="LNP14" s="95"/>
      <c r="LNQ14" s="95"/>
      <c r="LNR14" s="95"/>
      <c r="LNS14" s="95"/>
      <c r="LNT14" s="95"/>
      <c r="LNU14" s="95"/>
      <c r="LNV14" s="95"/>
      <c r="LNW14" s="95"/>
      <c r="LNX14" s="95"/>
      <c r="LNY14" s="95"/>
      <c r="LNZ14" s="95"/>
      <c r="LOA14" s="95"/>
      <c r="LOB14" s="95"/>
      <c r="LOC14" s="95"/>
      <c r="LOD14" s="95"/>
      <c r="LOE14" s="95"/>
      <c r="LOF14" s="95"/>
      <c r="LOG14" s="95"/>
      <c r="LOH14" s="95"/>
      <c r="LOI14" s="95"/>
      <c r="LOJ14" s="95"/>
      <c r="LOK14" s="95"/>
      <c r="LOL14" s="95"/>
      <c r="LOM14" s="95"/>
      <c r="LON14" s="95"/>
      <c r="LOO14" s="95"/>
      <c r="LOP14" s="95"/>
      <c r="LOQ14" s="95"/>
      <c r="LOR14" s="95"/>
      <c r="LOS14" s="95"/>
      <c r="LOT14" s="95"/>
      <c r="LOU14" s="95"/>
      <c r="LOV14" s="95"/>
      <c r="LOW14" s="95"/>
      <c r="LOX14" s="95"/>
      <c r="LOY14" s="95"/>
      <c r="LOZ14" s="95"/>
      <c r="LPA14" s="95"/>
      <c r="LPB14" s="95"/>
      <c r="LPC14" s="95"/>
      <c r="LPD14" s="95"/>
      <c r="LPE14" s="95"/>
      <c r="LPF14" s="95"/>
      <c r="LPG14" s="95"/>
      <c r="LPH14" s="95"/>
      <c r="LPI14" s="95"/>
      <c r="LPJ14" s="95"/>
      <c r="LPK14" s="95"/>
      <c r="LPL14" s="95"/>
      <c r="LPM14" s="95"/>
      <c r="LPN14" s="95"/>
      <c r="LPO14" s="95"/>
      <c r="LPP14" s="95"/>
      <c r="LPQ14" s="95"/>
      <c r="LPR14" s="95"/>
      <c r="LPS14" s="95"/>
      <c r="LPT14" s="95"/>
      <c r="LPU14" s="95"/>
      <c r="LPV14" s="95"/>
      <c r="LPW14" s="95"/>
      <c r="LPX14" s="95"/>
      <c r="LPY14" s="95"/>
      <c r="LPZ14" s="95"/>
      <c r="LQA14" s="95"/>
      <c r="LQB14" s="95"/>
      <c r="LQC14" s="95"/>
      <c r="LQD14" s="95"/>
      <c r="LQE14" s="95"/>
      <c r="LQF14" s="95"/>
      <c r="LQG14" s="95"/>
      <c r="LQH14" s="95"/>
      <c r="LQI14" s="95"/>
      <c r="LQJ14" s="95"/>
      <c r="LQK14" s="95"/>
      <c r="LQL14" s="95"/>
      <c r="LQM14" s="95"/>
      <c r="LQN14" s="95"/>
      <c r="LQO14" s="95"/>
      <c r="LQP14" s="95"/>
      <c r="LQQ14" s="95"/>
      <c r="LQR14" s="95"/>
      <c r="LQS14" s="95"/>
      <c r="LQT14" s="95"/>
      <c r="LQU14" s="95"/>
      <c r="LQV14" s="95"/>
      <c r="LQW14" s="95"/>
      <c r="LQX14" s="95"/>
      <c r="LQY14" s="95"/>
      <c r="LQZ14" s="95"/>
      <c r="LRA14" s="95"/>
      <c r="LRB14" s="95"/>
      <c r="LRC14" s="95"/>
      <c r="LRD14" s="95"/>
      <c r="LRE14" s="95"/>
      <c r="LRF14" s="95"/>
      <c r="LRG14" s="95"/>
      <c r="LRH14" s="95"/>
      <c r="LRI14" s="95"/>
      <c r="LRJ14" s="95"/>
      <c r="LRK14" s="95"/>
      <c r="LRL14" s="95"/>
      <c r="LRM14" s="95"/>
      <c r="LRN14" s="95"/>
      <c r="LRO14" s="95"/>
      <c r="LRP14" s="95"/>
      <c r="LRQ14" s="95"/>
      <c r="LRR14" s="95"/>
      <c r="LRS14" s="95"/>
      <c r="LRT14" s="95"/>
      <c r="LRU14" s="95"/>
      <c r="LRV14" s="95"/>
      <c r="LRW14" s="95"/>
      <c r="LRX14" s="95"/>
      <c r="LRY14" s="95"/>
      <c r="LRZ14" s="95"/>
      <c r="LSA14" s="95"/>
      <c r="LSB14" s="95"/>
      <c r="LSC14" s="95"/>
      <c r="LSD14" s="95"/>
      <c r="LSE14" s="95"/>
      <c r="LSF14" s="95"/>
      <c r="LSG14" s="95"/>
      <c r="LSH14" s="95"/>
      <c r="LSI14" s="95"/>
      <c r="LSJ14" s="95"/>
      <c r="LSK14" s="95"/>
      <c r="LSL14" s="95"/>
      <c r="LSM14" s="95"/>
      <c r="LSN14" s="95"/>
      <c r="LSO14" s="95"/>
      <c r="LSP14" s="95"/>
      <c r="LSQ14" s="95"/>
      <c r="LSR14" s="95"/>
      <c r="LSS14" s="95"/>
      <c r="LST14" s="95"/>
      <c r="LSU14" s="95"/>
      <c r="LSV14" s="95"/>
      <c r="LSW14" s="95"/>
      <c r="LSX14" s="95"/>
      <c r="LSY14" s="95"/>
      <c r="LSZ14" s="95"/>
      <c r="LTA14" s="95"/>
      <c r="LTB14" s="95"/>
      <c r="LTC14" s="95"/>
      <c r="LTD14" s="95"/>
      <c r="LTE14" s="95"/>
      <c r="LTF14" s="95"/>
      <c r="LTG14" s="95"/>
      <c r="LTH14" s="95"/>
      <c r="LTI14" s="95"/>
      <c r="LTJ14" s="95"/>
      <c r="LTK14" s="95"/>
      <c r="LTL14" s="95"/>
      <c r="LTM14" s="95"/>
      <c r="LTN14" s="95"/>
      <c r="LTO14" s="95"/>
      <c r="LTP14" s="95"/>
      <c r="LTQ14" s="95"/>
      <c r="LTR14" s="95"/>
      <c r="LTS14" s="95"/>
      <c r="LTT14" s="95"/>
      <c r="LTU14" s="95"/>
      <c r="LTV14" s="95"/>
      <c r="LTW14" s="95"/>
      <c r="LTX14" s="95"/>
      <c r="LTY14" s="95"/>
      <c r="LTZ14" s="95"/>
      <c r="LUA14" s="95"/>
      <c r="LUB14" s="95"/>
      <c r="LUC14" s="95"/>
      <c r="LUD14" s="95"/>
      <c r="LUE14" s="95"/>
      <c r="LUF14" s="95"/>
      <c r="LUG14" s="95"/>
      <c r="LUH14" s="95"/>
      <c r="LUI14" s="95"/>
      <c r="LUJ14" s="95"/>
      <c r="LUK14" s="95"/>
      <c r="LUL14" s="95"/>
      <c r="LUM14" s="95"/>
      <c r="LUN14" s="95"/>
      <c r="LUO14" s="95"/>
      <c r="LUP14" s="95"/>
      <c r="LUQ14" s="95"/>
      <c r="LUR14" s="95"/>
      <c r="LUS14" s="95"/>
      <c r="LUT14" s="95"/>
      <c r="LUU14" s="95"/>
      <c r="LUV14" s="95"/>
      <c r="LUW14" s="95"/>
      <c r="LUX14" s="95"/>
      <c r="LUY14" s="95"/>
      <c r="LUZ14" s="95"/>
      <c r="LVA14" s="95"/>
      <c r="LVB14" s="95"/>
      <c r="LVC14" s="95"/>
      <c r="LVD14" s="95"/>
      <c r="LVE14" s="95"/>
      <c r="LVF14" s="95"/>
      <c r="LVG14" s="95"/>
      <c r="LVH14" s="95"/>
      <c r="LVI14" s="95"/>
      <c r="LVJ14" s="95"/>
      <c r="LVK14" s="95"/>
      <c r="LVL14" s="95"/>
      <c r="LVM14" s="95"/>
      <c r="LVN14" s="95"/>
      <c r="LVO14" s="95"/>
      <c r="LVP14" s="95"/>
      <c r="LVQ14" s="95"/>
      <c r="LVR14" s="95"/>
      <c r="LVS14" s="95"/>
      <c r="LVT14" s="95"/>
      <c r="LVU14" s="95"/>
      <c r="LVV14" s="95"/>
      <c r="LVW14" s="95"/>
      <c r="LVX14" s="95"/>
      <c r="LVY14" s="95"/>
      <c r="LVZ14" s="95"/>
      <c r="LWA14" s="95"/>
      <c r="LWB14" s="95"/>
      <c r="LWC14" s="95"/>
      <c r="LWD14" s="95"/>
      <c r="LWE14" s="95"/>
      <c r="LWF14" s="95"/>
      <c r="LWG14" s="95"/>
      <c r="LWH14" s="95"/>
      <c r="LWI14" s="95"/>
      <c r="LWJ14" s="95"/>
      <c r="LWK14" s="95"/>
      <c r="LWL14" s="95"/>
      <c r="LWM14" s="95"/>
      <c r="LWN14" s="95"/>
      <c r="LWO14" s="95"/>
      <c r="LWP14" s="95"/>
      <c r="LWQ14" s="95"/>
      <c r="LWR14" s="95"/>
      <c r="LWS14" s="95"/>
      <c r="LWT14" s="95"/>
      <c r="LWU14" s="95"/>
      <c r="LWV14" s="95"/>
      <c r="LWW14" s="95"/>
      <c r="LWX14" s="95"/>
      <c r="LWY14" s="95"/>
      <c r="LWZ14" s="95"/>
      <c r="LXA14" s="95"/>
      <c r="LXB14" s="95"/>
      <c r="LXC14" s="95"/>
      <c r="LXD14" s="95"/>
      <c r="LXE14" s="95"/>
      <c r="LXF14" s="95"/>
      <c r="LXG14" s="95"/>
      <c r="LXH14" s="95"/>
      <c r="LXI14" s="95"/>
      <c r="LXJ14" s="95"/>
      <c r="LXK14" s="95"/>
      <c r="LXL14" s="95"/>
      <c r="LXM14" s="95"/>
      <c r="LXN14" s="95"/>
      <c r="LXO14" s="95"/>
      <c r="LXP14" s="95"/>
      <c r="LXQ14" s="95"/>
      <c r="LXR14" s="95"/>
      <c r="LXS14" s="95"/>
      <c r="LXT14" s="95"/>
      <c r="LXU14" s="95"/>
      <c r="LXV14" s="95"/>
      <c r="LXW14" s="95"/>
      <c r="LXX14" s="95"/>
      <c r="LXY14" s="95"/>
      <c r="LXZ14" s="95"/>
      <c r="LYA14" s="95"/>
      <c r="LYB14" s="95"/>
      <c r="LYC14" s="95"/>
      <c r="LYD14" s="95"/>
      <c r="LYE14" s="95"/>
      <c r="LYF14" s="95"/>
      <c r="LYG14" s="95"/>
      <c r="LYH14" s="95"/>
      <c r="LYI14" s="95"/>
      <c r="LYJ14" s="95"/>
      <c r="LYK14" s="95"/>
      <c r="LYL14" s="95"/>
      <c r="LYM14" s="95"/>
      <c r="LYN14" s="95"/>
      <c r="LYO14" s="95"/>
      <c r="LYP14" s="95"/>
      <c r="LYQ14" s="95"/>
      <c r="LYR14" s="95"/>
      <c r="LYS14" s="95"/>
      <c r="LYT14" s="95"/>
      <c r="LYU14" s="95"/>
      <c r="LYV14" s="95"/>
      <c r="LYW14" s="95"/>
      <c r="LYX14" s="95"/>
      <c r="LYY14" s="95"/>
      <c r="LYZ14" s="95"/>
      <c r="LZA14" s="95"/>
      <c r="LZB14" s="95"/>
      <c r="LZC14" s="95"/>
      <c r="LZD14" s="95"/>
      <c r="LZE14" s="95"/>
      <c r="LZF14" s="95"/>
      <c r="LZG14" s="95"/>
      <c r="LZH14" s="95"/>
      <c r="LZI14" s="95"/>
      <c r="LZJ14" s="95"/>
      <c r="LZK14" s="95"/>
      <c r="LZL14" s="95"/>
      <c r="LZM14" s="95"/>
      <c r="LZN14" s="95"/>
      <c r="LZO14" s="95"/>
      <c r="LZP14" s="95"/>
      <c r="LZQ14" s="95"/>
      <c r="LZR14" s="95"/>
      <c r="LZS14" s="95"/>
      <c r="LZT14" s="95"/>
      <c r="LZU14" s="95"/>
      <c r="LZV14" s="95"/>
      <c r="LZW14" s="95"/>
      <c r="LZX14" s="95"/>
      <c r="LZY14" s="95"/>
      <c r="LZZ14" s="95"/>
      <c r="MAA14" s="95"/>
      <c r="MAB14" s="95"/>
      <c r="MAC14" s="95"/>
      <c r="MAD14" s="95"/>
      <c r="MAE14" s="95"/>
      <c r="MAF14" s="95"/>
      <c r="MAG14" s="95"/>
      <c r="MAH14" s="95"/>
      <c r="MAI14" s="95"/>
      <c r="MAJ14" s="95"/>
      <c r="MAK14" s="95"/>
      <c r="MAL14" s="95"/>
      <c r="MAM14" s="95"/>
      <c r="MAN14" s="95"/>
      <c r="MAO14" s="95"/>
      <c r="MAP14" s="95"/>
      <c r="MAQ14" s="95"/>
      <c r="MAR14" s="95"/>
      <c r="MAS14" s="95"/>
      <c r="MAT14" s="95"/>
      <c r="MAU14" s="95"/>
      <c r="MAV14" s="95"/>
      <c r="MAW14" s="95"/>
      <c r="MAX14" s="95"/>
      <c r="MAY14" s="95"/>
      <c r="MAZ14" s="95"/>
      <c r="MBA14" s="95"/>
      <c r="MBB14" s="95"/>
      <c r="MBC14" s="95"/>
      <c r="MBD14" s="95"/>
      <c r="MBE14" s="95"/>
      <c r="MBF14" s="95"/>
      <c r="MBG14" s="95"/>
      <c r="MBH14" s="95"/>
      <c r="MBI14" s="95"/>
      <c r="MBJ14" s="95"/>
      <c r="MBK14" s="95"/>
      <c r="MBL14" s="95"/>
      <c r="MBM14" s="95"/>
      <c r="MBN14" s="95"/>
      <c r="MBO14" s="95"/>
      <c r="MBP14" s="95"/>
      <c r="MBQ14" s="95"/>
      <c r="MBR14" s="95"/>
      <c r="MBS14" s="95"/>
      <c r="MBT14" s="95"/>
      <c r="MBU14" s="95"/>
      <c r="MBV14" s="95"/>
      <c r="MBW14" s="95"/>
      <c r="MBX14" s="95"/>
      <c r="MBY14" s="95"/>
      <c r="MBZ14" s="95"/>
      <c r="MCA14" s="95"/>
      <c r="MCB14" s="95"/>
      <c r="MCC14" s="95"/>
      <c r="MCD14" s="95"/>
      <c r="MCE14" s="95"/>
      <c r="MCF14" s="95"/>
      <c r="MCG14" s="95"/>
      <c r="MCH14" s="95"/>
      <c r="MCI14" s="95"/>
      <c r="MCJ14" s="95"/>
      <c r="MCK14" s="95"/>
      <c r="MCL14" s="95"/>
      <c r="MCM14" s="95"/>
      <c r="MCN14" s="95"/>
      <c r="MCO14" s="95"/>
      <c r="MCP14" s="95"/>
      <c r="MCQ14" s="95"/>
      <c r="MCR14" s="95"/>
      <c r="MCS14" s="95"/>
      <c r="MCT14" s="95"/>
      <c r="MCU14" s="95"/>
      <c r="MCV14" s="95"/>
      <c r="MCW14" s="95"/>
      <c r="MCX14" s="95"/>
      <c r="MCY14" s="95"/>
      <c r="MCZ14" s="95"/>
      <c r="MDA14" s="95"/>
      <c r="MDB14" s="95"/>
      <c r="MDC14" s="95"/>
      <c r="MDD14" s="95"/>
      <c r="MDE14" s="95"/>
      <c r="MDF14" s="95"/>
      <c r="MDG14" s="95"/>
      <c r="MDH14" s="95"/>
      <c r="MDI14" s="95"/>
      <c r="MDJ14" s="95"/>
      <c r="MDK14" s="95"/>
      <c r="MDL14" s="95"/>
      <c r="MDM14" s="95"/>
      <c r="MDN14" s="95"/>
      <c r="MDO14" s="95"/>
      <c r="MDP14" s="95"/>
      <c r="MDQ14" s="95"/>
      <c r="MDR14" s="95"/>
      <c r="MDS14" s="95"/>
      <c r="MDT14" s="95"/>
      <c r="MDU14" s="95"/>
      <c r="MDV14" s="95"/>
      <c r="MDW14" s="95"/>
      <c r="MDX14" s="95"/>
      <c r="MDY14" s="95"/>
      <c r="MDZ14" s="95"/>
      <c r="MEA14" s="95"/>
      <c r="MEB14" s="95"/>
      <c r="MEC14" s="95"/>
      <c r="MED14" s="95"/>
      <c r="MEE14" s="95"/>
      <c r="MEF14" s="95"/>
      <c r="MEG14" s="95"/>
      <c r="MEH14" s="95"/>
      <c r="MEI14" s="95"/>
      <c r="MEJ14" s="95"/>
      <c r="MEK14" s="95"/>
      <c r="MEL14" s="95"/>
      <c r="MEM14" s="95"/>
      <c r="MEN14" s="95"/>
      <c r="MEO14" s="95"/>
      <c r="MEP14" s="95"/>
      <c r="MEQ14" s="95"/>
      <c r="MER14" s="95"/>
      <c r="MES14" s="95"/>
      <c r="MET14" s="95"/>
      <c r="MEU14" s="95"/>
      <c r="MEV14" s="95"/>
      <c r="MEW14" s="95"/>
      <c r="MEX14" s="95"/>
      <c r="MEY14" s="95"/>
      <c r="MEZ14" s="95"/>
      <c r="MFA14" s="95"/>
      <c r="MFB14" s="95"/>
      <c r="MFC14" s="95"/>
      <c r="MFD14" s="95"/>
      <c r="MFE14" s="95"/>
      <c r="MFF14" s="95"/>
      <c r="MFG14" s="95"/>
      <c r="MFH14" s="95"/>
      <c r="MFI14" s="95"/>
      <c r="MFJ14" s="95"/>
      <c r="MFK14" s="95"/>
      <c r="MFL14" s="95"/>
      <c r="MFM14" s="95"/>
      <c r="MFN14" s="95"/>
      <c r="MFO14" s="95"/>
      <c r="MFP14" s="95"/>
      <c r="MFQ14" s="95"/>
      <c r="MFR14" s="95"/>
      <c r="MFS14" s="95"/>
      <c r="MFT14" s="95"/>
      <c r="MFU14" s="95"/>
      <c r="MFV14" s="95"/>
      <c r="MFW14" s="95"/>
      <c r="MFX14" s="95"/>
      <c r="MFY14" s="95"/>
      <c r="MFZ14" s="95"/>
      <c r="MGA14" s="95"/>
      <c r="MGB14" s="95"/>
      <c r="MGC14" s="95"/>
      <c r="MGD14" s="95"/>
      <c r="MGE14" s="95"/>
      <c r="MGF14" s="95"/>
      <c r="MGG14" s="95"/>
      <c r="MGH14" s="95"/>
      <c r="MGI14" s="95"/>
      <c r="MGJ14" s="95"/>
      <c r="MGK14" s="95"/>
      <c r="MGL14" s="95"/>
      <c r="MGM14" s="95"/>
      <c r="MGN14" s="95"/>
      <c r="MGO14" s="95"/>
      <c r="MGP14" s="95"/>
      <c r="MGQ14" s="95"/>
      <c r="MGR14" s="95"/>
      <c r="MGS14" s="95"/>
      <c r="MGT14" s="95"/>
      <c r="MGU14" s="95"/>
      <c r="MGV14" s="95"/>
      <c r="MGW14" s="95"/>
      <c r="MGX14" s="95"/>
      <c r="MGY14" s="95"/>
      <c r="MGZ14" s="95"/>
      <c r="MHA14" s="95"/>
      <c r="MHB14" s="95"/>
      <c r="MHC14" s="95"/>
      <c r="MHD14" s="95"/>
      <c r="MHE14" s="95"/>
      <c r="MHF14" s="95"/>
      <c r="MHG14" s="95"/>
      <c r="MHH14" s="95"/>
      <c r="MHI14" s="95"/>
      <c r="MHJ14" s="95"/>
      <c r="MHK14" s="95"/>
      <c r="MHL14" s="95"/>
      <c r="MHM14" s="95"/>
      <c r="MHN14" s="95"/>
      <c r="MHO14" s="95"/>
      <c r="MHP14" s="95"/>
      <c r="MHQ14" s="95"/>
      <c r="MHR14" s="95"/>
      <c r="MHS14" s="95"/>
      <c r="MHT14" s="95"/>
      <c r="MHU14" s="95"/>
      <c r="MHV14" s="95"/>
      <c r="MHW14" s="95"/>
      <c r="MHX14" s="95"/>
      <c r="MHY14" s="95"/>
      <c r="MHZ14" s="95"/>
      <c r="MIA14" s="95"/>
      <c r="MIB14" s="95"/>
      <c r="MIC14" s="95"/>
      <c r="MID14" s="95"/>
      <c r="MIE14" s="95"/>
      <c r="MIF14" s="95"/>
      <c r="MIG14" s="95"/>
      <c r="MIH14" s="95"/>
      <c r="MII14" s="95"/>
      <c r="MIJ14" s="95"/>
      <c r="MIK14" s="95"/>
      <c r="MIL14" s="95"/>
      <c r="MIM14" s="95"/>
      <c r="MIN14" s="95"/>
      <c r="MIO14" s="95"/>
      <c r="MIP14" s="95"/>
      <c r="MIQ14" s="95"/>
      <c r="MIR14" s="95"/>
      <c r="MIS14" s="95"/>
      <c r="MIT14" s="95"/>
      <c r="MIU14" s="95"/>
      <c r="MIV14" s="95"/>
      <c r="MIW14" s="95"/>
      <c r="MIX14" s="95"/>
      <c r="MIY14" s="95"/>
      <c r="MIZ14" s="95"/>
      <c r="MJA14" s="95"/>
      <c r="MJB14" s="95"/>
      <c r="MJC14" s="95"/>
      <c r="MJD14" s="95"/>
      <c r="MJE14" s="95"/>
      <c r="MJF14" s="95"/>
      <c r="MJG14" s="95"/>
      <c r="MJH14" s="95"/>
      <c r="MJI14" s="95"/>
      <c r="MJJ14" s="95"/>
      <c r="MJK14" s="95"/>
      <c r="MJL14" s="95"/>
      <c r="MJM14" s="95"/>
      <c r="MJN14" s="95"/>
      <c r="MJO14" s="95"/>
      <c r="MJP14" s="95"/>
      <c r="MJQ14" s="95"/>
      <c r="MJR14" s="95"/>
      <c r="MJS14" s="95"/>
      <c r="MJT14" s="95"/>
      <c r="MJU14" s="95"/>
      <c r="MJV14" s="95"/>
      <c r="MJW14" s="95"/>
      <c r="MJX14" s="95"/>
      <c r="MJY14" s="95"/>
      <c r="MJZ14" s="95"/>
      <c r="MKA14" s="95"/>
      <c r="MKB14" s="95"/>
      <c r="MKC14" s="95"/>
      <c r="MKD14" s="95"/>
      <c r="MKE14" s="95"/>
      <c r="MKF14" s="95"/>
      <c r="MKG14" s="95"/>
      <c r="MKH14" s="95"/>
      <c r="MKI14" s="95"/>
      <c r="MKJ14" s="95"/>
      <c r="MKK14" s="95"/>
      <c r="MKL14" s="95"/>
      <c r="MKM14" s="95"/>
      <c r="MKN14" s="95"/>
      <c r="MKO14" s="95"/>
      <c r="MKP14" s="95"/>
      <c r="MKQ14" s="95"/>
      <c r="MKR14" s="95"/>
      <c r="MKS14" s="95"/>
      <c r="MKT14" s="95"/>
      <c r="MKU14" s="95"/>
      <c r="MKV14" s="95"/>
      <c r="MKW14" s="95"/>
      <c r="MKX14" s="95"/>
      <c r="MKY14" s="95"/>
      <c r="MKZ14" s="95"/>
      <c r="MLA14" s="95"/>
      <c r="MLB14" s="95"/>
      <c r="MLC14" s="95"/>
      <c r="MLD14" s="95"/>
      <c r="MLE14" s="95"/>
      <c r="MLF14" s="95"/>
      <c r="MLG14" s="95"/>
      <c r="MLH14" s="95"/>
      <c r="MLI14" s="95"/>
      <c r="MLJ14" s="95"/>
      <c r="MLK14" s="95"/>
      <c r="MLL14" s="95"/>
      <c r="MLM14" s="95"/>
      <c r="MLN14" s="95"/>
      <c r="MLO14" s="95"/>
      <c r="MLP14" s="95"/>
      <c r="MLQ14" s="95"/>
      <c r="MLR14" s="95"/>
      <c r="MLS14" s="95"/>
      <c r="MLT14" s="95"/>
      <c r="MLU14" s="95"/>
      <c r="MLV14" s="95"/>
      <c r="MLW14" s="95"/>
      <c r="MLX14" s="95"/>
      <c r="MLY14" s="95"/>
      <c r="MLZ14" s="95"/>
      <c r="MMA14" s="95"/>
      <c r="MMB14" s="95"/>
      <c r="MMC14" s="95"/>
      <c r="MMD14" s="95"/>
      <c r="MME14" s="95"/>
      <c r="MMF14" s="95"/>
      <c r="MMG14" s="95"/>
      <c r="MMH14" s="95"/>
      <c r="MMI14" s="95"/>
      <c r="MMJ14" s="95"/>
      <c r="MMK14" s="95"/>
      <c r="MML14" s="95"/>
      <c r="MMM14" s="95"/>
      <c r="MMN14" s="95"/>
      <c r="MMO14" s="95"/>
      <c r="MMP14" s="95"/>
      <c r="MMQ14" s="95"/>
      <c r="MMR14" s="95"/>
      <c r="MMS14" s="95"/>
      <c r="MMT14" s="95"/>
      <c r="MMU14" s="95"/>
      <c r="MMV14" s="95"/>
      <c r="MMW14" s="95"/>
      <c r="MMX14" s="95"/>
      <c r="MMY14" s="95"/>
      <c r="MMZ14" s="95"/>
      <c r="MNA14" s="95"/>
      <c r="MNB14" s="95"/>
      <c r="MNC14" s="95"/>
      <c r="MND14" s="95"/>
      <c r="MNE14" s="95"/>
      <c r="MNF14" s="95"/>
      <c r="MNG14" s="95"/>
      <c r="MNH14" s="95"/>
      <c r="MNI14" s="95"/>
      <c r="MNJ14" s="95"/>
      <c r="MNK14" s="95"/>
      <c r="MNL14" s="95"/>
      <c r="MNM14" s="95"/>
      <c r="MNN14" s="95"/>
      <c r="MNO14" s="95"/>
      <c r="MNP14" s="95"/>
      <c r="MNQ14" s="95"/>
      <c r="MNR14" s="95"/>
      <c r="MNS14" s="95"/>
      <c r="MNT14" s="95"/>
      <c r="MNU14" s="95"/>
      <c r="MNV14" s="95"/>
      <c r="MNW14" s="95"/>
      <c r="MNX14" s="95"/>
      <c r="MNY14" s="95"/>
      <c r="MNZ14" s="95"/>
      <c r="MOA14" s="95"/>
      <c r="MOB14" s="95"/>
      <c r="MOC14" s="95"/>
      <c r="MOD14" s="95"/>
      <c r="MOE14" s="95"/>
      <c r="MOF14" s="95"/>
      <c r="MOG14" s="95"/>
      <c r="MOH14" s="95"/>
      <c r="MOI14" s="95"/>
      <c r="MOJ14" s="95"/>
      <c r="MOK14" s="95"/>
      <c r="MOL14" s="95"/>
      <c r="MOM14" s="95"/>
      <c r="MON14" s="95"/>
      <c r="MOO14" s="95"/>
      <c r="MOP14" s="95"/>
      <c r="MOQ14" s="95"/>
      <c r="MOR14" s="95"/>
      <c r="MOS14" s="95"/>
      <c r="MOT14" s="95"/>
      <c r="MOU14" s="95"/>
      <c r="MOV14" s="95"/>
      <c r="MOW14" s="95"/>
      <c r="MOX14" s="95"/>
      <c r="MOY14" s="95"/>
      <c r="MOZ14" s="95"/>
      <c r="MPA14" s="95"/>
      <c r="MPB14" s="95"/>
      <c r="MPC14" s="95"/>
      <c r="MPD14" s="95"/>
      <c r="MPE14" s="95"/>
      <c r="MPF14" s="95"/>
      <c r="MPG14" s="95"/>
      <c r="MPH14" s="95"/>
      <c r="MPI14" s="95"/>
      <c r="MPJ14" s="95"/>
      <c r="MPK14" s="95"/>
      <c r="MPL14" s="95"/>
      <c r="MPM14" s="95"/>
      <c r="MPN14" s="95"/>
      <c r="MPO14" s="95"/>
      <c r="MPP14" s="95"/>
      <c r="MPQ14" s="95"/>
      <c r="MPR14" s="95"/>
      <c r="MPS14" s="95"/>
      <c r="MPT14" s="95"/>
      <c r="MPU14" s="95"/>
      <c r="MPV14" s="95"/>
      <c r="MPW14" s="95"/>
      <c r="MPX14" s="95"/>
      <c r="MPY14" s="95"/>
      <c r="MPZ14" s="95"/>
      <c r="MQA14" s="95"/>
      <c r="MQB14" s="95"/>
      <c r="MQC14" s="95"/>
      <c r="MQD14" s="95"/>
      <c r="MQE14" s="95"/>
      <c r="MQF14" s="95"/>
      <c r="MQG14" s="95"/>
      <c r="MQH14" s="95"/>
      <c r="MQI14" s="95"/>
      <c r="MQJ14" s="95"/>
      <c r="MQK14" s="95"/>
      <c r="MQL14" s="95"/>
      <c r="MQM14" s="95"/>
      <c r="MQN14" s="95"/>
      <c r="MQO14" s="95"/>
      <c r="MQP14" s="95"/>
      <c r="MQQ14" s="95"/>
      <c r="MQR14" s="95"/>
      <c r="MQS14" s="95"/>
      <c r="MQT14" s="95"/>
      <c r="MQU14" s="95"/>
      <c r="MQV14" s="95"/>
      <c r="MQW14" s="95"/>
      <c r="MQX14" s="95"/>
      <c r="MQY14" s="95"/>
      <c r="MQZ14" s="95"/>
      <c r="MRA14" s="95"/>
      <c r="MRB14" s="95"/>
      <c r="MRC14" s="95"/>
      <c r="MRD14" s="95"/>
      <c r="MRE14" s="95"/>
      <c r="MRF14" s="95"/>
      <c r="MRG14" s="95"/>
      <c r="MRH14" s="95"/>
      <c r="MRI14" s="95"/>
      <c r="MRJ14" s="95"/>
      <c r="MRK14" s="95"/>
      <c r="MRL14" s="95"/>
      <c r="MRM14" s="95"/>
      <c r="MRN14" s="95"/>
      <c r="MRO14" s="95"/>
      <c r="MRP14" s="95"/>
      <c r="MRQ14" s="95"/>
      <c r="MRR14" s="95"/>
      <c r="MRS14" s="95"/>
      <c r="MRT14" s="95"/>
      <c r="MRU14" s="95"/>
      <c r="MRV14" s="95"/>
      <c r="MRW14" s="95"/>
      <c r="MRX14" s="95"/>
      <c r="MRY14" s="95"/>
      <c r="MRZ14" s="95"/>
      <c r="MSA14" s="95"/>
      <c r="MSB14" s="95"/>
      <c r="MSC14" s="95"/>
      <c r="MSD14" s="95"/>
      <c r="MSE14" s="95"/>
      <c r="MSF14" s="95"/>
      <c r="MSG14" s="95"/>
      <c r="MSH14" s="95"/>
      <c r="MSI14" s="95"/>
      <c r="MSJ14" s="95"/>
      <c r="MSK14" s="95"/>
      <c r="MSL14" s="95"/>
      <c r="MSM14" s="95"/>
      <c r="MSN14" s="95"/>
      <c r="MSO14" s="95"/>
      <c r="MSP14" s="95"/>
      <c r="MSQ14" s="95"/>
      <c r="MSR14" s="95"/>
      <c r="MSS14" s="95"/>
      <c r="MST14" s="95"/>
      <c r="MSU14" s="95"/>
      <c r="MSV14" s="95"/>
      <c r="MSW14" s="95"/>
      <c r="MSX14" s="95"/>
      <c r="MSY14" s="95"/>
      <c r="MSZ14" s="95"/>
      <c r="MTA14" s="95"/>
      <c r="MTB14" s="95"/>
      <c r="MTC14" s="95"/>
      <c r="MTD14" s="95"/>
      <c r="MTE14" s="95"/>
      <c r="MTF14" s="95"/>
      <c r="MTG14" s="95"/>
      <c r="MTH14" s="95"/>
      <c r="MTI14" s="95"/>
      <c r="MTJ14" s="95"/>
      <c r="MTK14" s="95"/>
      <c r="MTL14" s="95"/>
      <c r="MTM14" s="95"/>
      <c r="MTN14" s="95"/>
      <c r="MTO14" s="95"/>
      <c r="MTP14" s="95"/>
      <c r="MTQ14" s="95"/>
      <c r="MTR14" s="95"/>
      <c r="MTS14" s="95"/>
      <c r="MTT14" s="95"/>
      <c r="MTU14" s="95"/>
      <c r="MTV14" s="95"/>
      <c r="MTW14" s="95"/>
      <c r="MTX14" s="95"/>
      <c r="MTY14" s="95"/>
      <c r="MTZ14" s="95"/>
      <c r="MUA14" s="95"/>
      <c r="MUB14" s="95"/>
      <c r="MUC14" s="95"/>
      <c r="MUD14" s="95"/>
      <c r="MUE14" s="95"/>
      <c r="MUF14" s="95"/>
      <c r="MUG14" s="95"/>
      <c r="MUH14" s="95"/>
      <c r="MUI14" s="95"/>
      <c r="MUJ14" s="95"/>
      <c r="MUK14" s="95"/>
      <c r="MUL14" s="95"/>
      <c r="MUM14" s="95"/>
      <c r="MUN14" s="95"/>
      <c r="MUO14" s="95"/>
      <c r="MUP14" s="95"/>
      <c r="MUQ14" s="95"/>
      <c r="MUR14" s="95"/>
      <c r="MUS14" s="95"/>
      <c r="MUT14" s="95"/>
      <c r="MUU14" s="95"/>
      <c r="MUV14" s="95"/>
      <c r="MUW14" s="95"/>
      <c r="MUX14" s="95"/>
      <c r="MUY14" s="95"/>
      <c r="MUZ14" s="95"/>
      <c r="MVA14" s="95"/>
      <c r="MVB14" s="95"/>
      <c r="MVC14" s="95"/>
      <c r="MVD14" s="95"/>
      <c r="MVE14" s="95"/>
      <c r="MVF14" s="95"/>
      <c r="MVG14" s="95"/>
      <c r="MVH14" s="95"/>
      <c r="MVI14" s="95"/>
      <c r="MVJ14" s="95"/>
      <c r="MVK14" s="95"/>
      <c r="MVL14" s="95"/>
      <c r="MVM14" s="95"/>
      <c r="MVN14" s="95"/>
      <c r="MVO14" s="95"/>
      <c r="MVP14" s="95"/>
      <c r="MVQ14" s="95"/>
      <c r="MVR14" s="95"/>
      <c r="MVS14" s="95"/>
      <c r="MVT14" s="95"/>
      <c r="MVU14" s="95"/>
      <c r="MVV14" s="95"/>
      <c r="MVW14" s="95"/>
      <c r="MVX14" s="95"/>
      <c r="MVY14" s="95"/>
      <c r="MVZ14" s="95"/>
      <c r="MWA14" s="95"/>
      <c r="MWB14" s="95"/>
      <c r="MWC14" s="95"/>
      <c r="MWD14" s="95"/>
      <c r="MWE14" s="95"/>
      <c r="MWF14" s="95"/>
      <c r="MWG14" s="95"/>
      <c r="MWH14" s="95"/>
      <c r="MWI14" s="95"/>
      <c r="MWJ14" s="95"/>
      <c r="MWK14" s="95"/>
      <c r="MWL14" s="95"/>
      <c r="MWM14" s="95"/>
      <c r="MWN14" s="95"/>
      <c r="MWO14" s="95"/>
      <c r="MWP14" s="95"/>
      <c r="MWQ14" s="95"/>
      <c r="MWR14" s="95"/>
      <c r="MWS14" s="95"/>
      <c r="MWT14" s="95"/>
      <c r="MWU14" s="95"/>
      <c r="MWV14" s="95"/>
      <c r="MWW14" s="95"/>
      <c r="MWX14" s="95"/>
      <c r="MWY14" s="95"/>
      <c r="MWZ14" s="95"/>
      <c r="MXA14" s="95"/>
      <c r="MXB14" s="95"/>
      <c r="MXC14" s="95"/>
      <c r="MXD14" s="95"/>
      <c r="MXE14" s="95"/>
      <c r="MXF14" s="95"/>
      <c r="MXG14" s="95"/>
      <c r="MXH14" s="95"/>
      <c r="MXI14" s="95"/>
      <c r="MXJ14" s="95"/>
      <c r="MXK14" s="95"/>
      <c r="MXL14" s="95"/>
      <c r="MXM14" s="95"/>
      <c r="MXN14" s="95"/>
      <c r="MXO14" s="95"/>
      <c r="MXP14" s="95"/>
      <c r="MXQ14" s="95"/>
      <c r="MXR14" s="95"/>
      <c r="MXS14" s="95"/>
      <c r="MXT14" s="95"/>
      <c r="MXU14" s="95"/>
      <c r="MXV14" s="95"/>
      <c r="MXW14" s="95"/>
      <c r="MXX14" s="95"/>
      <c r="MXY14" s="95"/>
      <c r="MXZ14" s="95"/>
      <c r="MYA14" s="95"/>
      <c r="MYB14" s="95"/>
      <c r="MYC14" s="95"/>
      <c r="MYD14" s="95"/>
      <c r="MYE14" s="95"/>
      <c r="MYF14" s="95"/>
      <c r="MYG14" s="95"/>
      <c r="MYH14" s="95"/>
      <c r="MYI14" s="95"/>
      <c r="MYJ14" s="95"/>
      <c r="MYK14" s="95"/>
      <c r="MYL14" s="95"/>
      <c r="MYM14" s="95"/>
      <c r="MYN14" s="95"/>
      <c r="MYO14" s="95"/>
      <c r="MYP14" s="95"/>
      <c r="MYQ14" s="95"/>
      <c r="MYR14" s="95"/>
      <c r="MYS14" s="95"/>
      <c r="MYT14" s="95"/>
      <c r="MYU14" s="95"/>
      <c r="MYV14" s="95"/>
      <c r="MYW14" s="95"/>
      <c r="MYX14" s="95"/>
      <c r="MYY14" s="95"/>
      <c r="MYZ14" s="95"/>
      <c r="MZA14" s="95"/>
      <c r="MZB14" s="95"/>
      <c r="MZC14" s="95"/>
      <c r="MZD14" s="95"/>
      <c r="MZE14" s="95"/>
      <c r="MZF14" s="95"/>
      <c r="MZG14" s="95"/>
      <c r="MZH14" s="95"/>
      <c r="MZI14" s="95"/>
      <c r="MZJ14" s="95"/>
      <c r="MZK14" s="95"/>
      <c r="MZL14" s="95"/>
      <c r="MZM14" s="95"/>
      <c r="MZN14" s="95"/>
      <c r="MZO14" s="95"/>
      <c r="MZP14" s="95"/>
      <c r="MZQ14" s="95"/>
      <c r="MZR14" s="95"/>
      <c r="MZS14" s="95"/>
      <c r="MZT14" s="95"/>
      <c r="MZU14" s="95"/>
      <c r="MZV14" s="95"/>
      <c r="MZW14" s="95"/>
      <c r="MZX14" s="95"/>
      <c r="MZY14" s="95"/>
      <c r="MZZ14" s="95"/>
      <c r="NAA14" s="95"/>
      <c r="NAB14" s="95"/>
      <c r="NAC14" s="95"/>
      <c r="NAD14" s="95"/>
      <c r="NAE14" s="95"/>
      <c r="NAF14" s="95"/>
      <c r="NAG14" s="95"/>
      <c r="NAH14" s="95"/>
      <c r="NAI14" s="95"/>
      <c r="NAJ14" s="95"/>
      <c r="NAK14" s="95"/>
      <c r="NAL14" s="95"/>
      <c r="NAM14" s="95"/>
      <c r="NAN14" s="95"/>
      <c r="NAO14" s="95"/>
      <c r="NAP14" s="95"/>
      <c r="NAQ14" s="95"/>
      <c r="NAR14" s="95"/>
      <c r="NAS14" s="95"/>
      <c r="NAT14" s="95"/>
      <c r="NAU14" s="95"/>
      <c r="NAV14" s="95"/>
      <c r="NAW14" s="95"/>
      <c r="NAX14" s="95"/>
      <c r="NAY14" s="95"/>
      <c r="NAZ14" s="95"/>
      <c r="NBA14" s="95"/>
      <c r="NBB14" s="95"/>
      <c r="NBC14" s="95"/>
      <c r="NBD14" s="95"/>
      <c r="NBE14" s="95"/>
      <c r="NBF14" s="95"/>
      <c r="NBG14" s="95"/>
      <c r="NBH14" s="95"/>
      <c r="NBI14" s="95"/>
      <c r="NBJ14" s="95"/>
      <c r="NBK14" s="95"/>
      <c r="NBL14" s="95"/>
      <c r="NBM14" s="95"/>
      <c r="NBN14" s="95"/>
      <c r="NBO14" s="95"/>
      <c r="NBP14" s="95"/>
      <c r="NBQ14" s="95"/>
      <c r="NBR14" s="95"/>
      <c r="NBS14" s="95"/>
      <c r="NBT14" s="95"/>
      <c r="NBU14" s="95"/>
      <c r="NBV14" s="95"/>
      <c r="NBW14" s="95"/>
      <c r="NBX14" s="95"/>
      <c r="NBY14" s="95"/>
      <c r="NBZ14" s="95"/>
      <c r="NCA14" s="95"/>
      <c r="NCB14" s="95"/>
      <c r="NCC14" s="95"/>
      <c r="NCD14" s="95"/>
      <c r="NCE14" s="95"/>
      <c r="NCF14" s="95"/>
      <c r="NCG14" s="95"/>
      <c r="NCH14" s="95"/>
      <c r="NCI14" s="95"/>
      <c r="NCJ14" s="95"/>
      <c r="NCK14" s="95"/>
      <c r="NCL14" s="95"/>
      <c r="NCM14" s="95"/>
      <c r="NCN14" s="95"/>
      <c r="NCO14" s="95"/>
      <c r="NCP14" s="95"/>
      <c r="NCQ14" s="95"/>
      <c r="NCR14" s="95"/>
      <c r="NCS14" s="95"/>
      <c r="NCT14" s="95"/>
      <c r="NCU14" s="95"/>
      <c r="NCV14" s="95"/>
      <c r="NCW14" s="95"/>
      <c r="NCX14" s="95"/>
      <c r="NCY14" s="95"/>
      <c r="NCZ14" s="95"/>
      <c r="NDA14" s="95"/>
      <c r="NDB14" s="95"/>
      <c r="NDC14" s="95"/>
      <c r="NDD14" s="95"/>
      <c r="NDE14" s="95"/>
      <c r="NDF14" s="95"/>
      <c r="NDG14" s="95"/>
      <c r="NDH14" s="95"/>
      <c r="NDI14" s="95"/>
      <c r="NDJ14" s="95"/>
      <c r="NDK14" s="95"/>
      <c r="NDL14" s="95"/>
      <c r="NDM14" s="95"/>
      <c r="NDN14" s="95"/>
      <c r="NDO14" s="95"/>
      <c r="NDP14" s="95"/>
      <c r="NDQ14" s="95"/>
      <c r="NDR14" s="95"/>
      <c r="NDS14" s="95"/>
      <c r="NDT14" s="95"/>
      <c r="NDU14" s="95"/>
      <c r="NDV14" s="95"/>
      <c r="NDW14" s="95"/>
      <c r="NDX14" s="95"/>
      <c r="NDY14" s="95"/>
      <c r="NDZ14" s="95"/>
      <c r="NEA14" s="95"/>
      <c r="NEB14" s="95"/>
      <c r="NEC14" s="95"/>
      <c r="NED14" s="95"/>
      <c r="NEE14" s="95"/>
      <c r="NEF14" s="95"/>
      <c r="NEG14" s="95"/>
      <c r="NEH14" s="95"/>
      <c r="NEI14" s="95"/>
      <c r="NEJ14" s="95"/>
      <c r="NEK14" s="95"/>
      <c r="NEL14" s="95"/>
      <c r="NEM14" s="95"/>
      <c r="NEN14" s="95"/>
      <c r="NEO14" s="95"/>
      <c r="NEP14" s="95"/>
      <c r="NEQ14" s="95"/>
      <c r="NER14" s="95"/>
      <c r="NES14" s="95"/>
      <c r="NET14" s="95"/>
      <c r="NEU14" s="95"/>
      <c r="NEV14" s="95"/>
      <c r="NEW14" s="95"/>
      <c r="NEX14" s="95"/>
      <c r="NEY14" s="95"/>
      <c r="NEZ14" s="95"/>
      <c r="NFA14" s="95"/>
      <c r="NFB14" s="95"/>
      <c r="NFC14" s="95"/>
      <c r="NFD14" s="95"/>
      <c r="NFE14" s="95"/>
      <c r="NFF14" s="95"/>
      <c r="NFG14" s="95"/>
      <c r="NFH14" s="95"/>
      <c r="NFI14" s="95"/>
      <c r="NFJ14" s="95"/>
      <c r="NFK14" s="95"/>
      <c r="NFL14" s="95"/>
      <c r="NFM14" s="95"/>
      <c r="NFN14" s="95"/>
      <c r="NFO14" s="95"/>
      <c r="NFP14" s="95"/>
      <c r="NFQ14" s="95"/>
      <c r="NFR14" s="95"/>
      <c r="NFS14" s="95"/>
      <c r="NFT14" s="95"/>
      <c r="NFU14" s="95"/>
      <c r="NFV14" s="95"/>
      <c r="NFW14" s="95"/>
      <c r="NFX14" s="95"/>
      <c r="NFY14" s="95"/>
      <c r="NFZ14" s="95"/>
      <c r="NGA14" s="95"/>
      <c r="NGB14" s="95"/>
      <c r="NGC14" s="95"/>
      <c r="NGD14" s="95"/>
      <c r="NGE14" s="95"/>
      <c r="NGF14" s="95"/>
      <c r="NGG14" s="95"/>
      <c r="NGH14" s="95"/>
      <c r="NGI14" s="95"/>
      <c r="NGJ14" s="95"/>
      <c r="NGK14" s="95"/>
      <c r="NGL14" s="95"/>
      <c r="NGM14" s="95"/>
      <c r="NGN14" s="95"/>
      <c r="NGO14" s="95"/>
      <c r="NGP14" s="95"/>
      <c r="NGQ14" s="95"/>
      <c r="NGR14" s="95"/>
      <c r="NGS14" s="95"/>
      <c r="NGT14" s="95"/>
      <c r="NGU14" s="95"/>
      <c r="NGV14" s="95"/>
      <c r="NGW14" s="95"/>
      <c r="NGX14" s="95"/>
      <c r="NGY14" s="95"/>
      <c r="NGZ14" s="95"/>
      <c r="NHA14" s="95"/>
      <c r="NHB14" s="95"/>
      <c r="NHC14" s="95"/>
      <c r="NHD14" s="95"/>
      <c r="NHE14" s="95"/>
      <c r="NHF14" s="95"/>
      <c r="NHG14" s="95"/>
      <c r="NHH14" s="95"/>
      <c r="NHI14" s="95"/>
      <c r="NHJ14" s="95"/>
      <c r="NHK14" s="95"/>
      <c r="NHL14" s="95"/>
      <c r="NHM14" s="95"/>
      <c r="NHN14" s="95"/>
      <c r="NHO14" s="95"/>
      <c r="NHP14" s="95"/>
      <c r="NHQ14" s="95"/>
      <c r="NHR14" s="95"/>
      <c r="NHS14" s="95"/>
      <c r="NHT14" s="95"/>
      <c r="NHU14" s="95"/>
      <c r="NHV14" s="95"/>
      <c r="NHW14" s="95"/>
      <c r="NHX14" s="95"/>
      <c r="NHY14" s="95"/>
      <c r="NHZ14" s="95"/>
      <c r="NIA14" s="95"/>
      <c r="NIB14" s="95"/>
      <c r="NIC14" s="95"/>
      <c r="NID14" s="95"/>
      <c r="NIE14" s="95"/>
      <c r="NIF14" s="95"/>
      <c r="NIG14" s="95"/>
      <c r="NIH14" s="95"/>
      <c r="NII14" s="95"/>
      <c r="NIJ14" s="95"/>
      <c r="NIK14" s="95"/>
      <c r="NIL14" s="95"/>
      <c r="NIM14" s="95"/>
      <c r="NIN14" s="95"/>
      <c r="NIO14" s="95"/>
      <c r="NIP14" s="95"/>
      <c r="NIQ14" s="95"/>
      <c r="NIR14" s="95"/>
      <c r="NIS14" s="95"/>
      <c r="NIT14" s="95"/>
      <c r="NIU14" s="95"/>
      <c r="NIV14" s="95"/>
      <c r="NIW14" s="95"/>
      <c r="NIX14" s="95"/>
      <c r="NIY14" s="95"/>
      <c r="NIZ14" s="95"/>
      <c r="NJA14" s="95"/>
      <c r="NJB14" s="95"/>
      <c r="NJC14" s="95"/>
      <c r="NJD14" s="95"/>
      <c r="NJE14" s="95"/>
      <c r="NJF14" s="95"/>
      <c r="NJG14" s="95"/>
      <c r="NJH14" s="95"/>
      <c r="NJI14" s="95"/>
      <c r="NJJ14" s="95"/>
      <c r="NJK14" s="95"/>
      <c r="NJL14" s="95"/>
      <c r="NJM14" s="95"/>
      <c r="NJN14" s="95"/>
      <c r="NJO14" s="95"/>
      <c r="NJP14" s="95"/>
      <c r="NJQ14" s="95"/>
      <c r="NJR14" s="95"/>
      <c r="NJS14" s="95"/>
      <c r="NJT14" s="95"/>
      <c r="NJU14" s="95"/>
      <c r="NJV14" s="95"/>
      <c r="NJW14" s="95"/>
      <c r="NJX14" s="95"/>
      <c r="NJY14" s="95"/>
      <c r="NJZ14" s="95"/>
      <c r="NKA14" s="95"/>
      <c r="NKB14" s="95"/>
      <c r="NKC14" s="95"/>
      <c r="NKD14" s="95"/>
      <c r="NKE14" s="95"/>
      <c r="NKF14" s="95"/>
      <c r="NKG14" s="95"/>
      <c r="NKH14" s="95"/>
      <c r="NKI14" s="95"/>
      <c r="NKJ14" s="95"/>
      <c r="NKK14" s="95"/>
      <c r="NKL14" s="95"/>
      <c r="NKM14" s="95"/>
      <c r="NKN14" s="95"/>
      <c r="NKO14" s="95"/>
      <c r="NKP14" s="95"/>
      <c r="NKQ14" s="95"/>
      <c r="NKR14" s="95"/>
      <c r="NKS14" s="95"/>
      <c r="NKT14" s="95"/>
      <c r="NKU14" s="95"/>
      <c r="NKV14" s="95"/>
      <c r="NKW14" s="95"/>
      <c r="NKX14" s="95"/>
      <c r="NKY14" s="95"/>
      <c r="NKZ14" s="95"/>
      <c r="NLA14" s="95"/>
      <c r="NLB14" s="95"/>
      <c r="NLC14" s="95"/>
      <c r="NLD14" s="95"/>
      <c r="NLE14" s="95"/>
      <c r="NLF14" s="95"/>
      <c r="NLG14" s="95"/>
      <c r="NLH14" s="95"/>
      <c r="NLI14" s="95"/>
      <c r="NLJ14" s="95"/>
      <c r="NLK14" s="95"/>
      <c r="NLL14" s="95"/>
      <c r="NLM14" s="95"/>
      <c r="NLN14" s="95"/>
      <c r="NLO14" s="95"/>
      <c r="NLP14" s="95"/>
      <c r="NLQ14" s="95"/>
      <c r="NLR14" s="95"/>
      <c r="NLS14" s="95"/>
      <c r="NLT14" s="95"/>
      <c r="NLU14" s="95"/>
      <c r="NLV14" s="95"/>
      <c r="NLW14" s="95"/>
      <c r="NLX14" s="95"/>
      <c r="NLY14" s="95"/>
      <c r="NLZ14" s="95"/>
      <c r="NMA14" s="95"/>
      <c r="NMB14" s="95"/>
      <c r="NMC14" s="95"/>
      <c r="NMD14" s="95"/>
      <c r="NME14" s="95"/>
      <c r="NMF14" s="95"/>
      <c r="NMG14" s="95"/>
      <c r="NMH14" s="95"/>
      <c r="NMI14" s="95"/>
      <c r="NMJ14" s="95"/>
      <c r="NMK14" s="95"/>
      <c r="NML14" s="95"/>
      <c r="NMM14" s="95"/>
      <c r="NMN14" s="95"/>
      <c r="NMO14" s="95"/>
      <c r="NMP14" s="95"/>
      <c r="NMQ14" s="95"/>
      <c r="NMR14" s="95"/>
      <c r="NMS14" s="95"/>
      <c r="NMT14" s="95"/>
      <c r="NMU14" s="95"/>
      <c r="NMV14" s="95"/>
      <c r="NMW14" s="95"/>
      <c r="NMX14" s="95"/>
      <c r="NMY14" s="95"/>
      <c r="NMZ14" s="95"/>
      <c r="NNA14" s="95"/>
      <c r="NNB14" s="95"/>
      <c r="NNC14" s="95"/>
      <c r="NND14" s="95"/>
      <c r="NNE14" s="95"/>
      <c r="NNF14" s="95"/>
      <c r="NNG14" s="95"/>
      <c r="NNH14" s="95"/>
      <c r="NNI14" s="95"/>
      <c r="NNJ14" s="95"/>
      <c r="NNK14" s="95"/>
      <c r="NNL14" s="95"/>
      <c r="NNM14" s="95"/>
      <c r="NNN14" s="95"/>
      <c r="NNO14" s="95"/>
      <c r="NNP14" s="95"/>
      <c r="NNQ14" s="95"/>
      <c r="NNR14" s="95"/>
      <c r="NNS14" s="95"/>
      <c r="NNT14" s="95"/>
      <c r="NNU14" s="95"/>
      <c r="NNV14" s="95"/>
      <c r="NNW14" s="95"/>
      <c r="NNX14" s="95"/>
      <c r="NNY14" s="95"/>
      <c r="NNZ14" s="95"/>
      <c r="NOA14" s="95"/>
      <c r="NOB14" s="95"/>
      <c r="NOC14" s="95"/>
      <c r="NOD14" s="95"/>
      <c r="NOE14" s="95"/>
      <c r="NOF14" s="95"/>
      <c r="NOG14" s="95"/>
      <c r="NOH14" s="95"/>
      <c r="NOI14" s="95"/>
      <c r="NOJ14" s="95"/>
      <c r="NOK14" s="95"/>
      <c r="NOL14" s="95"/>
      <c r="NOM14" s="95"/>
      <c r="NON14" s="95"/>
      <c r="NOO14" s="95"/>
      <c r="NOP14" s="95"/>
      <c r="NOQ14" s="95"/>
      <c r="NOR14" s="95"/>
      <c r="NOS14" s="95"/>
      <c r="NOT14" s="95"/>
      <c r="NOU14" s="95"/>
      <c r="NOV14" s="95"/>
      <c r="NOW14" s="95"/>
      <c r="NOX14" s="95"/>
      <c r="NOY14" s="95"/>
      <c r="NOZ14" s="95"/>
      <c r="NPA14" s="95"/>
      <c r="NPB14" s="95"/>
      <c r="NPC14" s="95"/>
      <c r="NPD14" s="95"/>
      <c r="NPE14" s="95"/>
      <c r="NPF14" s="95"/>
      <c r="NPG14" s="95"/>
      <c r="NPH14" s="95"/>
      <c r="NPI14" s="95"/>
      <c r="NPJ14" s="95"/>
      <c r="NPK14" s="95"/>
      <c r="NPL14" s="95"/>
      <c r="NPM14" s="95"/>
      <c r="NPN14" s="95"/>
      <c r="NPO14" s="95"/>
      <c r="NPP14" s="95"/>
      <c r="NPQ14" s="95"/>
      <c r="NPR14" s="95"/>
      <c r="NPS14" s="95"/>
      <c r="NPT14" s="95"/>
      <c r="NPU14" s="95"/>
      <c r="NPV14" s="95"/>
      <c r="NPW14" s="95"/>
      <c r="NPX14" s="95"/>
      <c r="NPY14" s="95"/>
      <c r="NPZ14" s="95"/>
      <c r="NQA14" s="95"/>
      <c r="NQB14" s="95"/>
      <c r="NQC14" s="95"/>
      <c r="NQD14" s="95"/>
      <c r="NQE14" s="95"/>
      <c r="NQF14" s="95"/>
      <c r="NQG14" s="95"/>
      <c r="NQH14" s="95"/>
      <c r="NQI14" s="95"/>
      <c r="NQJ14" s="95"/>
      <c r="NQK14" s="95"/>
      <c r="NQL14" s="95"/>
      <c r="NQM14" s="95"/>
      <c r="NQN14" s="95"/>
      <c r="NQO14" s="95"/>
      <c r="NQP14" s="95"/>
      <c r="NQQ14" s="95"/>
      <c r="NQR14" s="95"/>
      <c r="NQS14" s="95"/>
      <c r="NQT14" s="95"/>
      <c r="NQU14" s="95"/>
      <c r="NQV14" s="95"/>
      <c r="NQW14" s="95"/>
      <c r="NQX14" s="95"/>
      <c r="NQY14" s="95"/>
      <c r="NQZ14" s="95"/>
      <c r="NRA14" s="95"/>
      <c r="NRB14" s="95"/>
      <c r="NRC14" s="95"/>
      <c r="NRD14" s="95"/>
      <c r="NRE14" s="95"/>
      <c r="NRF14" s="95"/>
      <c r="NRG14" s="95"/>
      <c r="NRH14" s="95"/>
      <c r="NRI14" s="95"/>
      <c r="NRJ14" s="95"/>
      <c r="NRK14" s="95"/>
      <c r="NRL14" s="95"/>
      <c r="NRM14" s="95"/>
      <c r="NRN14" s="95"/>
      <c r="NRO14" s="95"/>
      <c r="NRP14" s="95"/>
      <c r="NRQ14" s="95"/>
      <c r="NRR14" s="95"/>
      <c r="NRS14" s="95"/>
      <c r="NRT14" s="95"/>
      <c r="NRU14" s="95"/>
      <c r="NRV14" s="95"/>
      <c r="NRW14" s="95"/>
      <c r="NRX14" s="95"/>
      <c r="NRY14" s="95"/>
      <c r="NRZ14" s="95"/>
      <c r="NSA14" s="95"/>
      <c r="NSB14" s="95"/>
      <c r="NSC14" s="95"/>
      <c r="NSD14" s="95"/>
      <c r="NSE14" s="95"/>
      <c r="NSF14" s="95"/>
      <c r="NSG14" s="95"/>
      <c r="NSH14" s="95"/>
      <c r="NSI14" s="95"/>
      <c r="NSJ14" s="95"/>
      <c r="NSK14" s="95"/>
      <c r="NSL14" s="95"/>
      <c r="NSM14" s="95"/>
      <c r="NSN14" s="95"/>
      <c r="NSO14" s="95"/>
      <c r="NSP14" s="95"/>
      <c r="NSQ14" s="95"/>
      <c r="NSR14" s="95"/>
      <c r="NSS14" s="95"/>
      <c r="NST14" s="95"/>
      <c r="NSU14" s="95"/>
      <c r="NSV14" s="95"/>
      <c r="NSW14" s="95"/>
      <c r="NSX14" s="95"/>
      <c r="NSY14" s="95"/>
      <c r="NSZ14" s="95"/>
      <c r="NTA14" s="95"/>
      <c r="NTB14" s="95"/>
      <c r="NTC14" s="95"/>
      <c r="NTD14" s="95"/>
      <c r="NTE14" s="95"/>
      <c r="NTF14" s="95"/>
      <c r="NTG14" s="95"/>
      <c r="NTH14" s="95"/>
      <c r="NTI14" s="95"/>
      <c r="NTJ14" s="95"/>
      <c r="NTK14" s="95"/>
      <c r="NTL14" s="95"/>
      <c r="NTM14" s="95"/>
      <c r="NTN14" s="95"/>
      <c r="NTO14" s="95"/>
      <c r="NTP14" s="95"/>
      <c r="NTQ14" s="95"/>
      <c r="NTR14" s="95"/>
      <c r="NTS14" s="95"/>
      <c r="NTT14" s="95"/>
      <c r="NTU14" s="95"/>
      <c r="NTV14" s="95"/>
      <c r="NTW14" s="95"/>
      <c r="NTX14" s="95"/>
      <c r="NTY14" s="95"/>
      <c r="NTZ14" s="95"/>
      <c r="NUA14" s="95"/>
      <c r="NUB14" s="95"/>
      <c r="NUC14" s="95"/>
      <c r="NUD14" s="95"/>
      <c r="NUE14" s="95"/>
      <c r="NUF14" s="95"/>
      <c r="NUG14" s="95"/>
      <c r="NUH14" s="95"/>
      <c r="NUI14" s="95"/>
      <c r="NUJ14" s="95"/>
      <c r="NUK14" s="95"/>
      <c r="NUL14" s="95"/>
      <c r="NUM14" s="95"/>
      <c r="NUN14" s="95"/>
      <c r="NUO14" s="95"/>
      <c r="NUP14" s="95"/>
      <c r="NUQ14" s="95"/>
      <c r="NUR14" s="95"/>
      <c r="NUS14" s="95"/>
      <c r="NUT14" s="95"/>
      <c r="NUU14" s="95"/>
      <c r="NUV14" s="95"/>
      <c r="NUW14" s="95"/>
      <c r="NUX14" s="95"/>
      <c r="NUY14" s="95"/>
      <c r="NUZ14" s="95"/>
      <c r="NVA14" s="95"/>
      <c r="NVB14" s="95"/>
      <c r="NVC14" s="95"/>
      <c r="NVD14" s="95"/>
      <c r="NVE14" s="95"/>
      <c r="NVF14" s="95"/>
      <c r="NVG14" s="95"/>
      <c r="NVH14" s="95"/>
      <c r="NVI14" s="95"/>
      <c r="NVJ14" s="95"/>
      <c r="NVK14" s="95"/>
      <c r="NVL14" s="95"/>
      <c r="NVM14" s="95"/>
      <c r="NVN14" s="95"/>
      <c r="NVO14" s="95"/>
      <c r="NVP14" s="95"/>
      <c r="NVQ14" s="95"/>
      <c r="NVR14" s="95"/>
      <c r="NVS14" s="95"/>
      <c r="NVT14" s="95"/>
      <c r="NVU14" s="95"/>
      <c r="NVV14" s="95"/>
      <c r="NVW14" s="95"/>
      <c r="NVX14" s="95"/>
      <c r="NVY14" s="95"/>
      <c r="NVZ14" s="95"/>
      <c r="NWA14" s="95"/>
      <c r="NWB14" s="95"/>
      <c r="NWC14" s="95"/>
      <c r="NWD14" s="95"/>
      <c r="NWE14" s="95"/>
      <c r="NWF14" s="95"/>
      <c r="NWG14" s="95"/>
      <c r="NWH14" s="95"/>
      <c r="NWI14" s="95"/>
      <c r="NWJ14" s="95"/>
      <c r="NWK14" s="95"/>
      <c r="NWL14" s="95"/>
      <c r="NWM14" s="95"/>
      <c r="NWN14" s="95"/>
      <c r="NWO14" s="95"/>
      <c r="NWP14" s="95"/>
      <c r="NWQ14" s="95"/>
      <c r="NWR14" s="95"/>
      <c r="NWS14" s="95"/>
      <c r="NWT14" s="95"/>
      <c r="NWU14" s="95"/>
      <c r="NWV14" s="95"/>
      <c r="NWW14" s="95"/>
      <c r="NWX14" s="95"/>
      <c r="NWY14" s="95"/>
      <c r="NWZ14" s="95"/>
      <c r="NXA14" s="95"/>
      <c r="NXB14" s="95"/>
      <c r="NXC14" s="95"/>
      <c r="NXD14" s="95"/>
      <c r="NXE14" s="95"/>
      <c r="NXF14" s="95"/>
      <c r="NXG14" s="95"/>
      <c r="NXH14" s="95"/>
      <c r="NXI14" s="95"/>
      <c r="NXJ14" s="95"/>
      <c r="NXK14" s="95"/>
      <c r="NXL14" s="95"/>
      <c r="NXM14" s="95"/>
      <c r="NXN14" s="95"/>
      <c r="NXO14" s="95"/>
      <c r="NXP14" s="95"/>
      <c r="NXQ14" s="95"/>
      <c r="NXR14" s="95"/>
      <c r="NXS14" s="95"/>
      <c r="NXT14" s="95"/>
      <c r="NXU14" s="95"/>
      <c r="NXV14" s="95"/>
      <c r="NXW14" s="95"/>
      <c r="NXX14" s="95"/>
      <c r="NXY14" s="95"/>
      <c r="NXZ14" s="95"/>
      <c r="NYA14" s="95"/>
      <c r="NYB14" s="95"/>
      <c r="NYC14" s="95"/>
      <c r="NYD14" s="95"/>
      <c r="NYE14" s="95"/>
      <c r="NYF14" s="95"/>
      <c r="NYG14" s="95"/>
      <c r="NYH14" s="95"/>
      <c r="NYI14" s="95"/>
      <c r="NYJ14" s="95"/>
      <c r="NYK14" s="95"/>
      <c r="NYL14" s="95"/>
      <c r="NYM14" s="95"/>
      <c r="NYN14" s="95"/>
      <c r="NYO14" s="95"/>
      <c r="NYP14" s="95"/>
      <c r="NYQ14" s="95"/>
      <c r="NYR14" s="95"/>
      <c r="NYS14" s="95"/>
      <c r="NYT14" s="95"/>
      <c r="NYU14" s="95"/>
      <c r="NYV14" s="95"/>
      <c r="NYW14" s="95"/>
      <c r="NYX14" s="95"/>
      <c r="NYY14" s="95"/>
      <c r="NYZ14" s="95"/>
      <c r="NZA14" s="95"/>
      <c r="NZB14" s="95"/>
      <c r="NZC14" s="95"/>
      <c r="NZD14" s="95"/>
      <c r="NZE14" s="95"/>
      <c r="NZF14" s="95"/>
      <c r="NZG14" s="95"/>
      <c r="NZH14" s="95"/>
      <c r="NZI14" s="95"/>
      <c r="NZJ14" s="95"/>
      <c r="NZK14" s="95"/>
      <c r="NZL14" s="95"/>
      <c r="NZM14" s="95"/>
      <c r="NZN14" s="95"/>
      <c r="NZO14" s="95"/>
      <c r="NZP14" s="95"/>
      <c r="NZQ14" s="95"/>
      <c r="NZR14" s="95"/>
      <c r="NZS14" s="95"/>
      <c r="NZT14" s="95"/>
      <c r="NZU14" s="95"/>
      <c r="NZV14" s="95"/>
      <c r="NZW14" s="95"/>
      <c r="NZX14" s="95"/>
      <c r="NZY14" s="95"/>
      <c r="NZZ14" s="95"/>
      <c r="OAA14" s="95"/>
      <c r="OAB14" s="95"/>
      <c r="OAC14" s="95"/>
      <c r="OAD14" s="95"/>
      <c r="OAE14" s="95"/>
      <c r="OAF14" s="95"/>
      <c r="OAG14" s="95"/>
      <c r="OAH14" s="95"/>
      <c r="OAI14" s="95"/>
      <c r="OAJ14" s="95"/>
      <c r="OAK14" s="95"/>
      <c r="OAL14" s="95"/>
      <c r="OAM14" s="95"/>
      <c r="OAN14" s="95"/>
      <c r="OAO14" s="95"/>
      <c r="OAP14" s="95"/>
      <c r="OAQ14" s="95"/>
      <c r="OAR14" s="95"/>
      <c r="OAS14" s="95"/>
      <c r="OAT14" s="95"/>
      <c r="OAU14" s="95"/>
      <c r="OAV14" s="95"/>
      <c r="OAW14" s="95"/>
      <c r="OAX14" s="95"/>
      <c r="OAY14" s="95"/>
      <c r="OAZ14" s="95"/>
      <c r="OBA14" s="95"/>
      <c r="OBB14" s="95"/>
      <c r="OBC14" s="95"/>
      <c r="OBD14" s="95"/>
      <c r="OBE14" s="95"/>
      <c r="OBF14" s="95"/>
      <c r="OBG14" s="95"/>
      <c r="OBH14" s="95"/>
      <c r="OBI14" s="95"/>
      <c r="OBJ14" s="95"/>
      <c r="OBK14" s="95"/>
      <c r="OBL14" s="95"/>
      <c r="OBM14" s="95"/>
      <c r="OBN14" s="95"/>
      <c r="OBO14" s="95"/>
      <c r="OBP14" s="95"/>
      <c r="OBQ14" s="95"/>
      <c r="OBR14" s="95"/>
      <c r="OBS14" s="95"/>
      <c r="OBT14" s="95"/>
      <c r="OBU14" s="95"/>
      <c r="OBV14" s="95"/>
      <c r="OBW14" s="95"/>
      <c r="OBX14" s="95"/>
      <c r="OBY14" s="95"/>
      <c r="OBZ14" s="95"/>
      <c r="OCA14" s="95"/>
      <c r="OCB14" s="95"/>
      <c r="OCC14" s="95"/>
      <c r="OCD14" s="95"/>
      <c r="OCE14" s="95"/>
      <c r="OCF14" s="95"/>
      <c r="OCG14" s="95"/>
      <c r="OCH14" s="95"/>
      <c r="OCI14" s="95"/>
      <c r="OCJ14" s="95"/>
      <c r="OCK14" s="95"/>
      <c r="OCL14" s="95"/>
      <c r="OCM14" s="95"/>
      <c r="OCN14" s="95"/>
      <c r="OCO14" s="95"/>
      <c r="OCP14" s="95"/>
      <c r="OCQ14" s="95"/>
      <c r="OCR14" s="95"/>
      <c r="OCS14" s="95"/>
      <c r="OCT14" s="95"/>
      <c r="OCU14" s="95"/>
      <c r="OCV14" s="95"/>
      <c r="OCW14" s="95"/>
      <c r="OCX14" s="95"/>
      <c r="OCY14" s="95"/>
      <c r="OCZ14" s="95"/>
      <c r="ODA14" s="95"/>
      <c r="ODB14" s="95"/>
      <c r="ODC14" s="95"/>
      <c r="ODD14" s="95"/>
      <c r="ODE14" s="95"/>
      <c r="ODF14" s="95"/>
      <c r="ODG14" s="95"/>
      <c r="ODH14" s="95"/>
      <c r="ODI14" s="95"/>
      <c r="ODJ14" s="95"/>
      <c r="ODK14" s="95"/>
      <c r="ODL14" s="95"/>
      <c r="ODM14" s="95"/>
      <c r="ODN14" s="95"/>
      <c r="ODO14" s="95"/>
      <c r="ODP14" s="95"/>
      <c r="ODQ14" s="95"/>
      <c r="ODR14" s="95"/>
      <c r="ODS14" s="95"/>
      <c r="ODT14" s="95"/>
      <c r="ODU14" s="95"/>
      <c r="ODV14" s="95"/>
      <c r="ODW14" s="95"/>
      <c r="ODX14" s="95"/>
      <c r="ODY14" s="95"/>
      <c r="ODZ14" s="95"/>
      <c r="OEA14" s="95"/>
      <c r="OEB14" s="95"/>
      <c r="OEC14" s="95"/>
      <c r="OED14" s="95"/>
      <c r="OEE14" s="95"/>
      <c r="OEF14" s="95"/>
      <c r="OEG14" s="95"/>
      <c r="OEH14" s="95"/>
      <c r="OEI14" s="95"/>
      <c r="OEJ14" s="95"/>
      <c r="OEK14" s="95"/>
      <c r="OEL14" s="95"/>
      <c r="OEM14" s="95"/>
      <c r="OEN14" s="95"/>
      <c r="OEO14" s="95"/>
      <c r="OEP14" s="95"/>
      <c r="OEQ14" s="95"/>
      <c r="OER14" s="95"/>
      <c r="OES14" s="95"/>
      <c r="OET14" s="95"/>
      <c r="OEU14" s="95"/>
      <c r="OEV14" s="95"/>
      <c r="OEW14" s="95"/>
      <c r="OEX14" s="95"/>
      <c r="OEY14" s="95"/>
      <c r="OEZ14" s="95"/>
      <c r="OFA14" s="95"/>
      <c r="OFB14" s="95"/>
      <c r="OFC14" s="95"/>
      <c r="OFD14" s="95"/>
      <c r="OFE14" s="95"/>
      <c r="OFF14" s="95"/>
      <c r="OFG14" s="95"/>
      <c r="OFH14" s="95"/>
      <c r="OFI14" s="95"/>
      <c r="OFJ14" s="95"/>
      <c r="OFK14" s="95"/>
      <c r="OFL14" s="95"/>
      <c r="OFM14" s="95"/>
      <c r="OFN14" s="95"/>
      <c r="OFO14" s="95"/>
      <c r="OFP14" s="95"/>
      <c r="OFQ14" s="95"/>
      <c r="OFR14" s="95"/>
      <c r="OFS14" s="95"/>
      <c r="OFT14" s="95"/>
      <c r="OFU14" s="95"/>
      <c r="OFV14" s="95"/>
      <c r="OFW14" s="95"/>
      <c r="OFX14" s="95"/>
      <c r="OFY14" s="95"/>
      <c r="OFZ14" s="95"/>
      <c r="OGA14" s="95"/>
      <c r="OGB14" s="95"/>
      <c r="OGC14" s="95"/>
      <c r="OGD14" s="95"/>
      <c r="OGE14" s="95"/>
      <c r="OGF14" s="95"/>
      <c r="OGG14" s="95"/>
      <c r="OGH14" s="95"/>
      <c r="OGI14" s="95"/>
      <c r="OGJ14" s="95"/>
      <c r="OGK14" s="95"/>
      <c r="OGL14" s="95"/>
      <c r="OGM14" s="95"/>
      <c r="OGN14" s="95"/>
      <c r="OGO14" s="95"/>
      <c r="OGP14" s="95"/>
      <c r="OGQ14" s="95"/>
      <c r="OGR14" s="95"/>
      <c r="OGS14" s="95"/>
      <c r="OGT14" s="95"/>
      <c r="OGU14" s="95"/>
      <c r="OGV14" s="95"/>
      <c r="OGW14" s="95"/>
      <c r="OGX14" s="95"/>
      <c r="OGY14" s="95"/>
      <c r="OGZ14" s="95"/>
      <c r="OHA14" s="95"/>
      <c r="OHB14" s="95"/>
      <c r="OHC14" s="95"/>
      <c r="OHD14" s="95"/>
      <c r="OHE14" s="95"/>
      <c r="OHF14" s="95"/>
      <c r="OHG14" s="95"/>
      <c r="OHH14" s="95"/>
      <c r="OHI14" s="95"/>
      <c r="OHJ14" s="95"/>
      <c r="OHK14" s="95"/>
      <c r="OHL14" s="95"/>
      <c r="OHM14" s="95"/>
      <c r="OHN14" s="95"/>
      <c r="OHO14" s="95"/>
      <c r="OHP14" s="95"/>
      <c r="OHQ14" s="95"/>
      <c r="OHR14" s="95"/>
      <c r="OHS14" s="95"/>
      <c r="OHT14" s="95"/>
      <c r="OHU14" s="95"/>
      <c r="OHV14" s="95"/>
      <c r="OHW14" s="95"/>
      <c r="OHX14" s="95"/>
      <c r="OHY14" s="95"/>
      <c r="OHZ14" s="95"/>
      <c r="OIA14" s="95"/>
      <c r="OIB14" s="95"/>
      <c r="OIC14" s="95"/>
      <c r="OID14" s="95"/>
      <c r="OIE14" s="95"/>
      <c r="OIF14" s="95"/>
      <c r="OIG14" s="95"/>
      <c r="OIH14" s="95"/>
      <c r="OII14" s="95"/>
      <c r="OIJ14" s="95"/>
      <c r="OIK14" s="95"/>
      <c r="OIL14" s="95"/>
      <c r="OIM14" s="95"/>
      <c r="OIN14" s="95"/>
      <c r="OIO14" s="95"/>
      <c r="OIP14" s="95"/>
      <c r="OIQ14" s="95"/>
      <c r="OIR14" s="95"/>
      <c r="OIS14" s="95"/>
      <c r="OIT14" s="95"/>
      <c r="OIU14" s="95"/>
      <c r="OIV14" s="95"/>
      <c r="OIW14" s="95"/>
      <c r="OIX14" s="95"/>
      <c r="OIY14" s="95"/>
      <c r="OIZ14" s="95"/>
      <c r="OJA14" s="95"/>
      <c r="OJB14" s="95"/>
      <c r="OJC14" s="95"/>
      <c r="OJD14" s="95"/>
      <c r="OJE14" s="95"/>
      <c r="OJF14" s="95"/>
      <c r="OJG14" s="95"/>
      <c r="OJH14" s="95"/>
      <c r="OJI14" s="95"/>
      <c r="OJJ14" s="95"/>
      <c r="OJK14" s="95"/>
      <c r="OJL14" s="95"/>
      <c r="OJM14" s="95"/>
      <c r="OJN14" s="95"/>
      <c r="OJO14" s="95"/>
      <c r="OJP14" s="95"/>
      <c r="OJQ14" s="95"/>
      <c r="OJR14" s="95"/>
      <c r="OJS14" s="95"/>
      <c r="OJT14" s="95"/>
      <c r="OJU14" s="95"/>
      <c r="OJV14" s="95"/>
      <c r="OJW14" s="95"/>
      <c r="OJX14" s="95"/>
      <c r="OJY14" s="95"/>
      <c r="OJZ14" s="95"/>
      <c r="OKA14" s="95"/>
      <c r="OKB14" s="95"/>
      <c r="OKC14" s="95"/>
      <c r="OKD14" s="95"/>
      <c r="OKE14" s="95"/>
      <c r="OKF14" s="95"/>
      <c r="OKG14" s="95"/>
      <c r="OKH14" s="95"/>
      <c r="OKI14" s="95"/>
      <c r="OKJ14" s="95"/>
      <c r="OKK14" s="95"/>
      <c r="OKL14" s="95"/>
      <c r="OKM14" s="95"/>
      <c r="OKN14" s="95"/>
      <c r="OKO14" s="95"/>
      <c r="OKP14" s="95"/>
      <c r="OKQ14" s="95"/>
      <c r="OKR14" s="95"/>
      <c r="OKS14" s="95"/>
      <c r="OKT14" s="95"/>
      <c r="OKU14" s="95"/>
      <c r="OKV14" s="95"/>
      <c r="OKW14" s="95"/>
      <c r="OKX14" s="95"/>
      <c r="OKY14" s="95"/>
      <c r="OKZ14" s="95"/>
      <c r="OLA14" s="95"/>
      <c r="OLB14" s="95"/>
      <c r="OLC14" s="95"/>
      <c r="OLD14" s="95"/>
      <c r="OLE14" s="95"/>
      <c r="OLF14" s="95"/>
      <c r="OLG14" s="95"/>
      <c r="OLH14" s="95"/>
      <c r="OLI14" s="95"/>
      <c r="OLJ14" s="95"/>
      <c r="OLK14" s="95"/>
      <c r="OLL14" s="95"/>
      <c r="OLM14" s="95"/>
      <c r="OLN14" s="95"/>
      <c r="OLO14" s="95"/>
      <c r="OLP14" s="95"/>
      <c r="OLQ14" s="95"/>
      <c r="OLR14" s="95"/>
      <c r="OLS14" s="95"/>
      <c r="OLT14" s="95"/>
      <c r="OLU14" s="95"/>
      <c r="OLV14" s="95"/>
      <c r="OLW14" s="95"/>
      <c r="OLX14" s="95"/>
      <c r="OLY14" s="95"/>
      <c r="OLZ14" s="95"/>
      <c r="OMA14" s="95"/>
      <c r="OMB14" s="95"/>
      <c r="OMC14" s="95"/>
      <c r="OMD14" s="95"/>
      <c r="OME14" s="95"/>
      <c r="OMF14" s="95"/>
      <c r="OMG14" s="95"/>
      <c r="OMH14" s="95"/>
      <c r="OMI14" s="95"/>
      <c r="OMJ14" s="95"/>
      <c r="OMK14" s="95"/>
      <c r="OML14" s="95"/>
      <c r="OMM14" s="95"/>
      <c r="OMN14" s="95"/>
      <c r="OMO14" s="95"/>
      <c r="OMP14" s="95"/>
      <c r="OMQ14" s="95"/>
      <c r="OMR14" s="95"/>
      <c r="OMS14" s="95"/>
      <c r="OMT14" s="95"/>
      <c r="OMU14" s="95"/>
      <c r="OMV14" s="95"/>
      <c r="OMW14" s="95"/>
      <c r="OMX14" s="95"/>
      <c r="OMY14" s="95"/>
      <c r="OMZ14" s="95"/>
      <c r="ONA14" s="95"/>
      <c r="ONB14" s="95"/>
      <c r="ONC14" s="95"/>
      <c r="OND14" s="95"/>
      <c r="ONE14" s="95"/>
      <c r="ONF14" s="95"/>
      <c r="ONG14" s="95"/>
      <c r="ONH14" s="95"/>
      <c r="ONI14" s="95"/>
      <c r="ONJ14" s="95"/>
      <c r="ONK14" s="95"/>
      <c r="ONL14" s="95"/>
      <c r="ONM14" s="95"/>
      <c r="ONN14" s="95"/>
      <c r="ONO14" s="95"/>
      <c r="ONP14" s="95"/>
      <c r="ONQ14" s="95"/>
      <c r="ONR14" s="95"/>
      <c r="ONS14" s="95"/>
      <c r="ONT14" s="95"/>
      <c r="ONU14" s="95"/>
      <c r="ONV14" s="95"/>
      <c r="ONW14" s="95"/>
      <c r="ONX14" s="95"/>
      <c r="ONY14" s="95"/>
      <c r="ONZ14" s="95"/>
      <c r="OOA14" s="95"/>
      <c r="OOB14" s="95"/>
      <c r="OOC14" s="95"/>
      <c r="OOD14" s="95"/>
      <c r="OOE14" s="95"/>
      <c r="OOF14" s="95"/>
      <c r="OOG14" s="95"/>
      <c r="OOH14" s="95"/>
      <c r="OOI14" s="95"/>
      <c r="OOJ14" s="95"/>
      <c r="OOK14" s="95"/>
      <c r="OOL14" s="95"/>
      <c r="OOM14" s="95"/>
      <c r="OON14" s="95"/>
      <c r="OOO14" s="95"/>
      <c r="OOP14" s="95"/>
      <c r="OOQ14" s="95"/>
      <c r="OOR14" s="95"/>
      <c r="OOS14" s="95"/>
      <c r="OOT14" s="95"/>
      <c r="OOU14" s="95"/>
      <c r="OOV14" s="95"/>
      <c r="OOW14" s="95"/>
      <c r="OOX14" s="95"/>
      <c r="OOY14" s="95"/>
      <c r="OOZ14" s="95"/>
      <c r="OPA14" s="95"/>
      <c r="OPB14" s="95"/>
      <c r="OPC14" s="95"/>
      <c r="OPD14" s="95"/>
      <c r="OPE14" s="95"/>
      <c r="OPF14" s="95"/>
      <c r="OPG14" s="95"/>
      <c r="OPH14" s="95"/>
      <c r="OPI14" s="95"/>
      <c r="OPJ14" s="95"/>
      <c r="OPK14" s="95"/>
      <c r="OPL14" s="95"/>
      <c r="OPM14" s="95"/>
      <c r="OPN14" s="95"/>
      <c r="OPO14" s="95"/>
      <c r="OPP14" s="95"/>
      <c r="OPQ14" s="95"/>
      <c r="OPR14" s="95"/>
      <c r="OPS14" s="95"/>
      <c r="OPT14" s="95"/>
      <c r="OPU14" s="95"/>
      <c r="OPV14" s="95"/>
      <c r="OPW14" s="95"/>
      <c r="OPX14" s="95"/>
      <c r="OPY14" s="95"/>
      <c r="OPZ14" s="95"/>
      <c r="OQA14" s="95"/>
      <c r="OQB14" s="95"/>
      <c r="OQC14" s="95"/>
      <c r="OQD14" s="95"/>
      <c r="OQE14" s="95"/>
      <c r="OQF14" s="95"/>
      <c r="OQG14" s="95"/>
      <c r="OQH14" s="95"/>
      <c r="OQI14" s="95"/>
      <c r="OQJ14" s="95"/>
      <c r="OQK14" s="95"/>
      <c r="OQL14" s="95"/>
      <c r="OQM14" s="95"/>
      <c r="OQN14" s="95"/>
      <c r="OQO14" s="95"/>
      <c r="OQP14" s="95"/>
      <c r="OQQ14" s="95"/>
      <c r="OQR14" s="95"/>
      <c r="OQS14" s="95"/>
      <c r="OQT14" s="95"/>
      <c r="OQU14" s="95"/>
      <c r="OQV14" s="95"/>
      <c r="OQW14" s="95"/>
      <c r="OQX14" s="95"/>
      <c r="OQY14" s="95"/>
      <c r="OQZ14" s="95"/>
      <c r="ORA14" s="95"/>
      <c r="ORB14" s="95"/>
      <c r="ORC14" s="95"/>
      <c r="ORD14" s="95"/>
      <c r="ORE14" s="95"/>
      <c r="ORF14" s="95"/>
      <c r="ORG14" s="95"/>
      <c r="ORH14" s="95"/>
      <c r="ORI14" s="95"/>
      <c r="ORJ14" s="95"/>
      <c r="ORK14" s="95"/>
      <c r="ORL14" s="95"/>
      <c r="ORM14" s="95"/>
      <c r="ORN14" s="95"/>
      <c r="ORO14" s="95"/>
      <c r="ORP14" s="95"/>
      <c r="ORQ14" s="95"/>
      <c r="ORR14" s="95"/>
      <c r="ORS14" s="95"/>
      <c r="ORT14" s="95"/>
      <c r="ORU14" s="95"/>
      <c r="ORV14" s="95"/>
      <c r="ORW14" s="95"/>
      <c r="ORX14" s="95"/>
      <c r="ORY14" s="95"/>
      <c r="ORZ14" s="95"/>
      <c r="OSA14" s="95"/>
      <c r="OSB14" s="95"/>
      <c r="OSC14" s="95"/>
      <c r="OSD14" s="95"/>
      <c r="OSE14" s="95"/>
      <c r="OSF14" s="95"/>
      <c r="OSG14" s="95"/>
      <c r="OSH14" s="95"/>
      <c r="OSI14" s="95"/>
      <c r="OSJ14" s="95"/>
      <c r="OSK14" s="95"/>
      <c r="OSL14" s="95"/>
      <c r="OSM14" s="95"/>
      <c r="OSN14" s="95"/>
      <c r="OSO14" s="95"/>
      <c r="OSP14" s="95"/>
      <c r="OSQ14" s="95"/>
      <c r="OSR14" s="95"/>
      <c r="OSS14" s="95"/>
      <c r="OST14" s="95"/>
      <c r="OSU14" s="95"/>
      <c r="OSV14" s="95"/>
      <c r="OSW14" s="95"/>
      <c r="OSX14" s="95"/>
      <c r="OSY14" s="95"/>
      <c r="OSZ14" s="95"/>
      <c r="OTA14" s="95"/>
      <c r="OTB14" s="95"/>
      <c r="OTC14" s="95"/>
      <c r="OTD14" s="95"/>
      <c r="OTE14" s="95"/>
      <c r="OTF14" s="95"/>
      <c r="OTG14" s="95"/>
      <c r="OTH14" s="95"/>
      <c r="OTI14" s="95"/>
      <c r="OTJ14" s="95"/>
      <c r="OTK14" s="95"/>
      <c r="OTL14" s="95"/>
      <c r="OTM14" s="95"/>
      <c r="OTN14" s="95"/>
      <c r="OTO14" s="95"/>
      <c r="OTP14" s="95"/>
      <c r="OTQ14" s="95"/>
      <c r="OTR14" s="95"/>
      <c r="OTS14" s="95"/>
      <c r="OTT14" s="95"/>
      <c r="OTU14" s="95"/>
      <c r="OTV14" s="95"/>
      <c r="OTW14" s="95"/>
      <c r="OTX14" s="95"/>
      <c r="OTY14" s="95"/>
      <c r="OTZ14" s="95"/>
      <c r="OUA14" s="95"/>
      <c r="OUB14" s="95"/>
      <c r="OUC14" s="95"/>
      <c r="OUD14" s="95"/>
      <c r="OUE14" s="95"/>
      <c r="OUF14" s="95"/>
      <c r="OUG14" s="95"/>
      <c r="OUH14" s="95"/>
      <c r="OUI14" s="95"/>
      <c r="OUJ14" s="95"/>
      <c r="OUK14" s="95"/>
      <c r="OUL14" s="95"/>
      <c r="OUM14" s="95"/>
      <c r="OUN14" s="95"/>
      <c r="OUO14" s="95"/>
      <c r="OUP14" s="95"/>
      <c r="OUQ14" s="95"/>
      <c r="OUR14" s="95"/>
      <c r="OUS14" s="95"/>
      <c r="OUT14" s="95"/>
      <c r="OUU14" s="95"/>
      <c r="OUV14" s="95"/>
      <c r="OUW14" s="95"/>
      <c r="OUX14" s="95"/>
      <c r="OUY14" s="95"/>
      <c r="OUZ14" s="95"/>
      <c r="OVA14" s="95"/>
      <c r="OVB14" s="95"/>
      <c r="OVC14" s="95"/>
      <c r="OVD14" s="95"/>
      <c r="OVE14" s="95"/>
      <c r="OVF14" s="95"/>
      <c r="OVG14" s="95"/>
      <c r="OVH14" s="95"/>
      <c r="OVI14" s="95"/>
      <c r="OVJ14" s="95"/>
      <c r="OVK14" s="95"/>
      <c r="OVL14" s="95"/>
      <c r="OVM14" s="95"/>
      <c r="OVN14" s="95"/>
      <c r="OVO14" s="95"/>
      <c r="OVP14" s="95"/>
      <c r="OVQ14" s="95"/>
      <c r="OVR14" s="95"/>
      <c r="OVS14" s="95"/>
      <c r="OVT14" s="95"/>
      <c r="OVU14" s="95"/>
      <c r="OVV14" s="95"/>
      <c r="OVW14" s="95"/>
      <c r="OVX14" s="95"/>
      <c r="OVY14" s="95"/>
      <c r="OVZ14" s="95"/>
      <c r="OWA14" s="95"/>
      <c r="OWB14" s="95"/>
      <c r="OWC14" s="95"/>
      <c r="OWD14" s="95"/>
      <c r="OWE14" s="95"/>
      <c r="OWF14" s="95"/>
      <c r="OWG14" s="95"/>
      <c r="OWH14" s="95"/>
      <c r="OWI14" s="95"/>
      <c r="OWJ14" s="95"/>
      <c r="OWK14" s="95"/>
      <c r="OWL14" s="95"/>
      <c r="OWM14" s="95"/>
      <c r="OWN14" s="95"/>
      <c r="OWO14" s="95"/>
      <c r="OWP14" s="95"/>
      <c r="OWQ14" s="95"/>
      <c r="OWR14" s="95"/>
      <c r="OWS14" s="95"/>
      <c r="OWT14" s="95"/>
      <c r="OWU14" s="95"/>
      <c r="OWV14" s="95"/>
      <c r="OWW14" s="95"/>
      <c r="OWX14" s="95"/>
      <c r="OWY14" s="95"/>
      <c r="OWZ14" s="95"/>
      <c r="OXA14" s="95"/>
      <c r="OXB14" s="95"/>
      <c r="OXC14" s="95"/>
      <c r="OXD14" s="95"/>
      <c r="OXE14" s="95"/>
      <c r="OXF14" s="95"/>
      <c r="OXG14" s="95"/>
      <c r="OXH14" s="95"/>
      <c r="OXI14" s="95"/>
      <c r="OXJ14" s="95"/>
      <c r="OXK14" s="95"/>
      <c r="OXL14" s="95"/>
      <c r="OXM14" s="95"/>
      <c r="OXN14" s="95"/>
      <c r="OXO14" s="95"/>
      <c r="OXP14" s="95"/>
      <c r="OXQ14" s="95"/>
      <c r="OXR14" s="95"/>
      <c r="OXS14" s="95"/>
      <c r="OXT14" s="95"/>
      <c r="OXU14" s="95"/>
      <c r="OXV14" s="95"/>
      <c r="OXW14" s="95"/>
      <c r="OXX14" s="95"/>
      <c r="OXY14" s="95"/>
      <c r="OXZ14" s="95"/>
      <c r="OYA14" s="95"/>
      <c r="OYB14" s="95"/>
      <c r="OYC14" s="95"/>
      <c r="OYD14" s="95"/>
      <c r="OYE14" s="95"/>
      <c r="OYF14" s="95"/>
      <c r="OYG14" s="95"/>
      <c r="OYH14" s="95"/>
      <c r="OYI14" s="95"/>
      <c r="OYJ14" s="95"/>
      <c r="OYK14" s="95"/>
      <c r="OYL14" s="95"/>
      <c r="OYM14" s="95"/>
      <c r="OYN14" s="95"/>
      <c r="OYO14" s="95"/>
      <c r="OYP14" s="95"/>
      <c r="OYQ14" s="95"/>
      <c r="OYR14" s="95"/>
      <c r="OYS14" s="95"/>
      <c r="OYT14" s="95"/>
      <c r="OYU14" s="95"/>
      <c r="OYV14" s="95"/>
      <c r="OYW14" s="95"/>
      <c r="OYX14" s="95"/>
      <c r="OYY14" s="95"/>
      <c r="OYZ14" s="95"/>
      <c r="OZA14" s="95"/>
      <c r="OZB14" s="95"/>
      <c r="OZC14" s="95"/>
      <c r="OZD14" s="95"/>
      <c r="OZE14" s="95"/>
      <c r="OZF14" s="95"/>
      <c r="OZG14" s="95"/>
      <c r="OZH14" s="95"/>
      <c r="OZI14" s="95"/>
      <c r="OZJ14" s="95"/>
      <c r="OZK14" s="95"/>
      <c r="OZL14" s="95"/>
      <c r="OZM14" s="95"/>
      <c r="OZN14" s="95"/>
      <c r="OZO14" s="95"/>
      <c r="OZP14" s="95"/>
      <c r="OZQ14" s="95"/>
      <c r="OZR14" s="95"/>
      <c r="OZS14" s="95"/>
      <c r="OZT14" s="95"/>
      <c r="OZU14" s="95"/>
      <c r="OZV14" s="95"/>
      <c r="OZW14" s="95"/>
      <c r="OZX14" s="95"/>
      <c r="OZY14" s="95"/>
      <c r="OZZ14" s="95"/>
      <c r="PAA14" s="95"/>
      <c r="PAB14" s="95"/>
      <c r="PAC14" s="95"/>
      <c r="PAD14" s="95"/>
      <c r="PAE14" s="95"/>
      <c r="PAF14" s="95"/>
      <c r="PAG14" s="95"/>
      <c r="PAH14" s="95"/>
      <c r="PAI14" s="95"/>
      <c r="PAJ14" s="95"/>
      <c r="PAK14" s="95"/>
      <c r="PAL14" s="95"/>
      <c r="PAM14" s="95"/>
      <c r="PAN14" s="95"/>
      <c r="PAO14" s="95"/>
      <c r="PAP14" s="95"/>
      <c r="PAQ14" s="95"/>
      <c r="PAR14" s="95"/>
      <c r="PAS14" s="95"/>
      <c r="PAT14" s="95"/>
      <c r="PAU14" s="95"/>
      <c r="PAV14" s="95"/>
      <c r="PAW14" s="95"/>
      <c r="PAX14" s="95"/>
      <c r="PAY14" s="95"/>
      <c r="PAZ14" s="95"/>
      <c r="PBA14" s="95"/>
      <c r="PBB14" s="95"/>
      <c r="PBC14" s="95"/>
      <c r="PBD14" s="95"/>
      <c r="PBE14" s="95"/>
      <c r="PBF14" s="95"/>
      <c r="PBG14" s="95"/>
      <c r="PBH14" s="95"/>
      <c r="PBI14" s="95"/>
      <c r="PBJ14" s="95"/>
      <c r="PBK14" s="95"/>
      <c r="PBL14" s="95"/>
      <c r="PBM14" s="95"/>
      <c r="PBN14" s="95"/>
      <c r="PBO14" s="95"/>
      <c r="PBP14" s="95"/>
      <c r="PBQ14" s="95"/>
      <c r="PBR14" s="95"/>
      <c r="PBS14" s="95"/>
      <c r="PBT14" s="95"/>
      <c r="PBU14" s="95"/>
      <c r="PBV14" s="95"/>
      <c r="PBW14" s="95"/>
      <c r="PBX14" s="95"/>
      <c r="PBY14" s="95"/>
      <c r="PBZ14" s="95"/>
      <c r="PCA14" s="95"/>
      <c r="PCB14" s="95"/>
      <c r="PCC14" s="95"/>
      <c r="PCD14" s="95"/>
      <c r="PCE14" s="95"/>
      <c r="PCF14" s="95"/>
      <c r="PCG14" s="95"/>
      <c r="PCH14" s="95"/>
      <c r="PCI14" s="95"/>
      <c r="PCJ14" s="95"/>
      <c r="PCK14" s="95"/>
      <c r="PCL14" s="95"/>
      <c r="PCM14" s="95"/>
      <c r="PCN14" s="95"/>
      <c r="PCO14" s="95"/>
      <c r="PCP14" s="95"/>
      <c r="PCQ14" s="95"/>
      <c r="PCR14" s="95"/>
      <c r="PCS14" s="95"/>
      <c r="PCT14" s="95"/>
      <c r="PCU14" s="95"/>
      <c r="PCV14" s="95"/>
      <c r="PCW14" s="95"/>
      <c r="PCX14" s="95"/>
      <c r="PCY14" s="95"/>
      <c r="PCZ14" s="95"/>
      <c r="PDA14" s="95"/>
      <c r="PDB14" s="95"/>
      <c r="PDC14" s="95"/>
      <c r="PDD14" s="95"/>
      <c r="PDE14" s="95"/>
      <c r="PDF14" s="95"/>
      <c r="PDG14" s="95"/>
      <c r="PDH14" s="95"/>
      <c r="PDI14" s="95"/>
      <c r="PDJ14" s="95"/>
      <c r="PDK14" s="95"/>
      <c r="PDL14" s="95"/>
      <c r="PDM14" s="95"/>
      <c r="PDN14" s="95"/>
      <c r="PDO14" s="95"/>
      <c r="PDP14" s="95"/>
      <c r="PDQ14" s="95"/>
      <c r="PDR14" s="95"/>
      <c r="PDS14" s="95"/>
      <c r="PDT14" s="95"/>
      <c r="PDU14" s="95"/>
      <c r="PDV14" s="95"/>
      <c r="PDW14" s="95"/>
      <c r="PDX14" s="95"/>
      <c r="PDY14" s="95"/>
      <c r="PDZ14" s="95"/>
      <c r="PEA14" s="95"/>
      <c r="PEB14" s="95"/>
      <c r="PEC14" s="95"/>
      <c r="PED14" s="95"/>
      <c r="PEE14" s="95"/>
      <c r="PEF14" s="95"/>
      <c r="PEG14" s="95"/>
      <c r="PEH14" s="95"/>
      <c r="PEI14" s="95"/>
      <c r="PEJ14" s="95"/>
      <c r="PEK14" s="95"/>
      <c r="PEL14" s="95"/>
      <c r="PEM14" s="95"/>
      <c r="PEN14" s="95"/>
      <c r="PEO14" s="95"/>
      <c r="PEP14" s="95"/>
      <c r="PEQ14" s="95"/>
      <c r="PER14" s="95"/>
      <c r="PES14" s="95"/>
      <c r="PET14" s="95"/>
      <c r="PEU14" s="95"/>
      <c r="PEV14" s="95"/>
      <c r="PEW14" s="95"/>
      <c r="PEX14" s="95"/>
      <c r="PEY14" s="95"/>
      <c r="PEZ14" s="95"/>
      <c r="PFA14" s="95"/>
      <c r="PFB14" s="95"/>
      <c r="PFC14" s="95"/>
      <c r="PFD14" s="95"/>
      <c r="PFE14" s="95"/>
      <c r="PFF14" s="95"/>
      <c r="PFG14" s="95"/>
      <c r="PFH14" s="95"/>
      <c r="PFI14" s="95"/>
      <c r="PFJ14" s="95"/>
      <c r="PFK14" s="95"/>
      <c r="PFL14" s="95"/>
      <c r="PFM14" s="95"/>
      <c r="PFN14" s="95"/>
      <c r="PFO14" s="95"/>
      <c r="PFP14" s="95"/>
      <c r="PFQ14" s="95"/>
      <c r="PFR14" s="95"/>
      <c r="PFS14" s="95"/>
      <c r="PFT14" s="95"/>
      <c r="PFU14" s="95"/>
      <c r="PFV14" s="95"/>
      <c r="PFW14" s="95"/>
      <c r="PFX14" s="95"/>
      <c r="PFY14" s="95"/>
      <c r="PFZ14" s="95"/>
      <c r="PGA14" s="95"/>
      <c r="PGB14" s="95"/>
      <c r="PGC14" s="95"/>
      <c r="PGD14" s="95"/>
      <c r="PGE14" s="95"/>
      <c r="PGF14" s="95"/>
      <c r="PGG14" s="95"/>
      <c r="PGH14" s="95"/>
      <c r="PGI14" s="95"/>
      <c r="PGJ14" s="95"/>
      <c r="PGK14" s="95"/>
      <c r="PGL14" s="95"/>
      <c r="PGM14" s="95"/>
      <c r="PGN14" s="95"/>
      <c r="PGO14" s="95"/>
      <c r="PGP14" s="95"/>
      <c r="PGQ14" s="95"/>
      <c r="PGR14" s="95"/>
      <c r="PGS14" s="95"/>
      <c r="PGT14" s="95"/>
      <c r="PGU14" s="95"/>
      <c r="PGV14" s="95"/>
      <c r="PGW14" s="95"/>
      <c r="PGX14" s="95"/>
      <c r="PGY14" s="95"/>
      <c r="PGZ14" s="95"/>
      <c r="PHA14" s="95"/>
      <c r="PHB14" s="95"/>
      <c r="PHC14" s="95"/>
      <c r="PHD14" s="95"/>
      <c r="PHE14" s="95"/>
      <c r="PHF14" s="95"/>
      <c r="PHG14" s="95"/>
      <c r="PHH14" s="95"/>
      <c r="PHI14" s="95"/>
      <c r="PHJ14" s="95"/>
      <c r="PHK14" s="95"/>
      <c r="PHL14" s="95"/>
      <c r="PHM14" s="95"/>
      <c r="PHN14" s="95"/>
      <c r="PHO14" s="95"/>
      <c r="PHP14" s="95"/>
      <c r="PHQ14" s="95"/>
      <c r="PHR14" s="95"/>
      <c r="PHS14" s="95"/>
      <c r="PHT14" s="95"/>
      <c r="PHU14" s="95"/>
      <c r="PHV14" s="95"/>
      <c r="PHW14" s="95"/>
      <c r="PHX14" s="95"/>
      <c r="PHY14" s="95"/>
      <c r="PHZ14" s="95"/>
      <c r="PIA14" s="95"/>
      <c r="PIB14" s="95"/>
      <c r="PIC14" s="95"/>
      <c r="PID14" s="95"/>
      <c r="PIE14" s="95"/>
      <c r="PIF14" s="95"/>
      <c r="PIG14" s="95"/>
      <c r="PIH14" s="95"/>
      <c r="PII14" s="95"/>
      <c r="PIJ14" s="95"/>
      <c r="PIK14" s="95"/>
      <c r="PIL14" s="95"/>
      <c r="PIM14" s="95"/>
      <c r="PIN14" s="95"/>
      <c r="PIO14" s="95"/>
      <c r="PIP14" s="95"/>
      <c r="PIQ14" s="95"/>
      <c r="PIR14" s="95"/>
      <c r="PIS14" s="95"/>
      <c r="PIT14" s="95"/>
      <c r="PIU14" s="95"/>
      <c r="PIV14" s="95"/>
      <c r="PIW14" s="95"/>
      <c r="PIX14" s="95"/>
      <c r="PIY14" s="95"/>
      <c r="PIZ14" s="95"/>
      <c r="PJA14" s="95"/>
      <c r="PJB14" s="95"/>
      <c r="PJC14" s="95"/>
      <c r="PJD14" s="95"/>
      <c r="PJE14" s="95"/>
      <c r="PJF14" s="95"/>
      <c r="PJG14" s="95"/>
      <c r="PJH14" s="95"/>
      <c r="PJI14" s="95"/>
      <c r="PJJ14" s="95"/>
      <c r="PJK14" s="95"/>
      <c r="PJL14" s="95"/>
      <c r="PJM14" s="95"/>
      <c r="PJN14" s="95"/>
      <c r="PJO14" s="95"/>
      <c r="PJP14" s="95"/>
      <c r="PJQ14" s="95"/>
      <c r="PJR14" s="95"/>
      <c r="PJS14" s="95"/>
      <c r="PJT14" s="95"/>
      <c r="PJU14" s="95"/>
      <c r="PJV14" s="95"/>
      <c r="PJW14" s="95"/>
      <c r="PJX14" s="95"/>
      <c r="PJY14" s="95"/>
      <c r="PJZ14" s="95"/>
      <c r="PKA14" s="95"/>
      <c r="PKB14" s="95"/>
      <c r="PKC14" s="95"/>
      <c r="PKD14" s="95"/>
      <c r="PKE14" s="95"/>
      <c r="PKF14" s="95"/>
      <c r="PKG14" s="95"/>
      <c r="PKH14" s="95"/>
      <c r="PKI14" s="95"/>
      <c r="PKJ14" s="95"/>
      <c r="PKK14" s="95"/>
      <c r="PKL14" s="95"/>
      <c r="PKM14" s="95"/>
      <c r="PKN14" s="95"/>
      <c r="PKO14" s="95"/>
      <c r="PKP14" s="95"/>
      <c r="PKQ14" s="95"/>
      <c r="PKR14" s="95"/>
      <c r="PKS14" s="95"/>
      <c r="PKT14" s="95"/>
      <c r="PKU14" s="95"/>
      <c r="PKV14" s="95"/>
      <c r="PKW14" s="95"/>
      <c r="PKX14" s="95"/>
      <c r="PKY14" s="95"/>
      <c r="PKZ14" s="95"/>
      <c r="PLA14" s="95"/>
      <c r="PLB14" s="95"/>
      <c r="PLC14" s="95"/>
      <c r="PLD14" s="95"/>
      <c r="PLE14" s="95"/>
      <c r="PLF14" s="95"/>
      <c r="PLG14" s="95"/>
      <c r="PLH14" s="95"/>
      <c r="PLI14" s="95"/>
      <c r="PLJ14" s="95"/>
      <c r="PLK14" s="95"/>
      <c r="PLL14" s="95"/>
      <c r="PLM14" s="95"/>
      <c r="PLN14" s="95"/>
      <c r="PLO14" s="95"/>
      <c r="PLP14" s="95"/>
      <c r="PLQ14" s="95"/>
      <c r="PLR14" s="95"/>
      <c r="PLS14" s="95"/>
      <c r="PLT14" s="95"/>
      <c r="PLU14" s="95"/>
      <c r="PLV14" s="95"/>
      <c r="PLW14" s="95"/>
      <c r="PLX14" s="95"/>
      <c r="PLY14" s="95"/>
      <c r="PLZ14" s="95"/>
      <c r="PMA14" s="95"/>
      <c r="PMB14" s="95"/>
      <c r="PMC14" s="95"/>
      <c r="PMD14" s="95"/>
      <c r="PME14" s="95"/>
      <c r="PMF14" s="95"/>
      <c r="PMG14" s="95"/>
      <c r="PMH14" s="95"/>
      <c r="PMI14" s="95"/>
      <c r="PMJ14" s="95"/>
      <c r="PMK14" s="95"/>
      <c r="PML14" s="95"/>
      <c r="PMM14" s="95"/>
      <c r="PMN14" s="95"/>
      <c r="PMO14" s="95"/>
      <c r="PMP14" s="95"/>
      <c r="PMQ14" s="95"/>
      <c r="PMR14" s="95"/>
      <c r="PMS14" s="95"/>
      <c r="PMT14" s="95"/>
      <c r="PMU14" s="95"/>
      <c r="PMV14" s="95"/>
      <c r="PMW14" s="95"/>
      <c r="PMX14" s="95"/>
      <c r="PMY14" s="95"/>
      <c r="PMZ14" s="95"/>
      <c r="PNA14" s="95"/>
      <c r="PNB14" s="95"/>
      <c r="PNC14" s="95"/>
      <c r="PND14" s="95"/>
      <c r="PNE14" s="95"/>
      <c r="PNF14" s="95"/>
      <c r="PNG14" s="95"/>
      <c r="PNH14" s="95"/>
      <c r="PNI14" s="95"/>
      <c r="PNJ14" s="95"/>
      <c r="PNK14" s="95"/>
      <c r="PNL14" s="95"/>
      <c r="PNM14" s="95"/>
      <c r="PNN14" s="95"/>
      <c r="PNO14" s="95"/>
      <c r="PNP14" s="95"/>
      <c r="PNQ14" s="95"/>
      <c r="PNR14" s="95"/>
      <c r="PNS14" s="95"/>
      <c r="PNT14" s="95"/>
      <c r="PNU14" s="95"/>
      <c r="PNV14" s="95"/>
      <c r="PNW14" s="95"/>
      <c r="PNX14" s="95"/>
      <c r="PNY14" s="95"/>
      <c r="PNZ14" s="95"/>
      <c r="POA14" s="95"/>
      <c r="POB14" s="95"/>
      <c r="POC14" s="95"/>
      <c r="POD14" s="95"/>
      <c r="POE14" s="95"/>
      <c r="POF14" s="95"/>
      <c r="POG14" s="95"/>
      <c r="POH14" s="95"/>
      <c r="POI14" s="95"/>
      <c r="POJ14" s="95"/>
      <c r="POK14" s="95"/>
      <c r="POL14" s="95"/>
      <c r="POM14" s="95"/>
      <c r="PON14" s="95"/>
      <c r="POO14" s="95"/>
      <c r="POP14" s="95"/>
      <c r="POQ14" s="95"/>
      <c r="POR14" s="95"/>
      <c r="POS14" s="95"/>
      <c r="POT14" s="95"/>
      <c r="POU14" s="95"/>
      <c r="POV14" s="95"/>
      <c r="POW14" s="95"/>
      <c r="POX14" s="95"/>
      <c r="POY14" s="95"/>
      <c r="POZ14" s="95"/>
      <c r="PPA14" s="95"/>
      <c r="PPB14" s="95"/>
      <c r="PPC14" s="95"/>
      <c r="PPD14" s="95"/>
      <c r="PPE14" s="95"/>
      <c r="PPF14" s="95"/>
      <c r="PPG14" s="95"/>
      <c r="PPH14" s="95"/>
      <c r="PPI14" s="95"/>
      <c r="PPJ14" s="95"/>
      <c r="PPK14" s="95"/>
      <c r="PPL14" s="95"/>
      <c r="PPM14" s="95"/>
      <c r="PPN14" s="95"/>
      <c r="PPO14" s="95"/>
      <c r="PPP14" s="95"/>
      <c r="PPQ14" s="95"/>
      <c r="PPR14" s="95"/>
      <c r="PPS14" s="95"/>
      <c r="PPT14" s="95"/>
      <c r="PPU14" s="95"/>
      <c r="PPV14" s="95"/>
      <c r="PPW14" s="95"/>
      <c r="PPX14" s="95"/>
      <c r="PPY14" s="95"/>
      <c r="PPZ14" s="95"/>
      <c r="PQA14" s="95"/>
      <c r="PQB14" s="95"/>
      <c r="PQC14" s="95"/>
      <c r="PQD14" s="95"/>
      <c r="PQE14" s="95"/>
      <c r="PQF14" s="95"/>
      <c r="PQG14" s="95"/>
      <c r="PQH14" s="95"/>
      <c r="PQI14" s="95"/>
      <c r="PQJ14" s="95"/>
      <c r="PQK14" s="95"/>
      <c r="PQL14" s="95"/>
      <c r="PQM14" s="95"/>
      <c r="PQN14" s="95"/>
      <c r="PQO14" s="95"/>
      <c r="PQP14" s="95"/>
      <c r="PQQ14" s="95"/>
      <c r="PQR14" s="95"/>
      <c r="PQS14" s="95"/>
      <c r="PQT14" s="95"/>
      <c r="PQU14" s="95"/>
      <c r="PQV14" s="95"/>
      <c r="PQW14" s="95"/>
      <c r="PQX14" s="95"/>
      <c r="PQY14" s="95"/>
      <c r="PQZ14" s="95"/>
      <c r="PRA14" s="95"/>
      <c r="PRB14" s="95"/>
      <c r="PRC14" s="95"/>
      <c r="PRD14" s="95"/>
      <c r="PRE14" s="95"/>
      <c r="PRF14" s="95"/>
      <c r="PRG14" s="95"/>
      <c r="PRH14" s="95"/>
      <c r="PRI14" s="95"/>
      <c r="PRJ14" s="95"/>
      <c r="PRK14" s="95"/>
      <c r="PRL14" s="95"/>
      <c r="PRM14" s="95"/>
      <c r="PRN14" s="95"/>
      <c r="PRO14" s="95"/>
      <c r="PRP14" s="95"/>
      <c r="PRQ14" s="95"/>
      <c r="PRR14" s="95"/>
      <c r="PRS14" s="95"/>
      <c r="PRT14" s="95"/>
      <c r="PRU14" s="95"/>
      <c r="PRV14" s="95"/>
      <c r="PRW14" s="95"/>
      <c r="PRX14" s="95"/>
      <c r="PRY14" s="95"/>
      <c r="PRZ14" s="95"/>
      <c r="PSA14" s="95"/>
      <c r="PSB14" s="95"/>
      <c r="PSC14" s="95"/>
      <c r="PSD14" s="95"/>
      <c r="PSE14" s="95"/>
      <c r="PSF14" s="95"/>
      <c r="PSG14" s="95"/>
      <c r="PSH14" s="95"/>
      <c r="PSI14" s="95"/>
      <c r="PSJ14" s="95"/>
      <c r="PSK14" s="95"/>
      <c r="PSL14" s="95"/>
      <c r="PSM14" s="95"/>
      <c r="PSN14" s="95"/>
      <c r="PSO14" s="95"/>
      <c r="PSP14" s="95"/>
      <c r="PSQ14" s="95"/>
      <c r="PSR14" s="95"/>
      <c r="PSS14" s="95"/>
      <c r="PST14" s="95"/>
      <c r="PSU14" s="95"/>
      <c r="PSV14" s="95"/>
      <c r="PSW14" s="95"/>
      <c r="PSX14" s="95"/>
      <c r="PSY14" s="95"/>
      <c r="PSZ14" s="95"/>
      <c r="PTA14" s="95"/>
      <c r="PTB14" s="95"/>
      <c r="PTC14" s="95"/>
      <c r="PTD14" s="95"/>
      <c r="PTE14" s="95"/>
      <c r="PTF14" s="95"/>
      <c r="PTG14" s="95"/>
      <c r="PTH14" s="95"/>
      <c r="PTI14" s="95"/>
      <c r="PTJ14" s="95"/>
      <c r="PTK14" s="95"/>
      <c r="PTL14" s="95"/>
      <c r="PTM14" s="95"/>
      <c r="PTN14" s="95"/>
      <c r="PTO14" s="95"/>
      <c r="PTP14" s="95"/>
      <c r="PTQ14" s="95"/>
      <c r="PTR14" s="95"/>
      <c r="PTS14" s="95"/>
      <c r="PTT14" s="95"/>
      <c r="PTU14" s="95"/>
      <c r="PTV14" s="95"/>
      <c r="PTW14" s="95"/>
      <c r="PTX14" s="95"/>
      <c r="PTY14" s="95"/>
      <c r="PTZ14" s="95"/>
      <c r="PUA14" s="95"/>
      <c r="PUB14" s="95"/>
      <c r="PUC14" s="95"/>
      <c r="PUD14" s="95"/>
      <c r="PUE14" s="95"/>
      <c r="PUF14" s="95"/>
      <c r="PUG14" s="95"/>
      <c r="PUH14" s="95"/>
      <c r="PUI14" s="95"/>
      <c r="PUJ14" s="95"/>
      <c r="PUK14" s="95"/>
      <c r="PUL14" s="95"/>
      <c r="PUM14" s="95"/>
      <c r="PUN14" s="95"/>
      <c r="PUO14" s="95"/>
      <c r="PUP14" s="95"/>
      <c r="PUQ14" s="95"/>
      <c r="PUR14" s="95"/>
      <c r="PUS14" s="95"/>
      <c r="PUT14" s="95"/>
      <c r="PUU14" s="95"/>
      <c r="PUV14" s="95"/>
      <c r="PUW14" s="95"/>
      <c r="PUX14" s="95"/>
      <c r="PUY14" s="95"/>
      <c r="PUZ14" s="95"/>
      <c r="PVA14" s="95"/>
      <c r="PVB14" s="95"/>
      <c r="PVC14" s="95"/>
      <c r="PVD14" s="95"/>
      <c r="PVE14" s="95"/>
      <c r="PVF14" s="95"/>
      <c r="PVG14" s="95"/>
      <c r="PVH14" s="95"/>
      <c r="PVI14" s="95"/>
      <c r="PVJ14" s="95"/>
      <c r="PVK14" s="95"/>
      <c r="PVL14" s="95"/>
      <c r="PVM14" s="95"/>
      <c r="PVN14" s="95"/>
      <c r="PVO14" s="95"/>
      <c r="PVP14" s="95"/>
      <c r="PVQ14" s="95"/>
      <c r="PVR14" s="95"/>
      <c r="PVS14" s="95"/>
      <c r="PVT14" s="95"/>
      <c r="PVU14" s="95"/>
      <c r="PVV14" s="95"/>
      <c r="PVW14" s="95"/>
      <c r="PVX14" s="95"/>
      <c r="PVY14" s="95"/>
      <c r="PVZ14" s="95"/>
      <c r="PWA14" s="95"/>
      <c r="PWB14" s="95"/>
      <c r="PWC14" s="95"/>
      <c r="PWD14" s="95"/>
      <c r="PWE14" s="95"/>
      <c r="PWF14" s="95"/>
      <c r="PWG14" s="95"/>
      <c r="PWH14" s="95"/>
      <c r="PWI14" s="95"/>
      <c r="PWJ14" s="95"/>
      <c r="PWK14" s="95"/>
      <c r="PWL14" s="95"/>
      <c r="PWM14" s="95"/>
      <c r="PWN14" s="95"/>
      <c r="PWO14" s="95"/>
      <c r="PWP14" s="95"/>
      <c r="PWQ14" s="95"/>
      <c r="PWR14" s="95"/>
      <c r="PWS14" s="95"/>
      <c r="PWT14" s="95"/>
      <c r="PWU14" s="95"/>
      <c r="PWV14" s="95"/>
      <c r="PWW14" s="95"/>
      <c r="PWX14" s="95"/>
      <c r="PWY14" s="95"/>
      <c r="PWZ14" s="95"/>
      <c r="PXA14" s="95"/>
      <c r="PXB14" s="95"/>
      <c r="PXC14" s="95"/>
      <c r="PXD14" s="95"/>
      <c r="PXE14" s="95"/>
      <c r="PXF14" s="95"/>
      <c r="PXG14" s="95"/>
      <c r="PXH14" s="95"/>
      <c r="PXI14" s="95"/>
      <c r="PXJ14" s="95"/>
      <c r="PXK14" s="95"/>
      <c r="PXL14" s="95"/>
      <c r="PXM14" s="95"/>
      <c r="PXN14" s="95"/>
      <c r="PXO14" s="95"/>
      <c r="PXP14" s="95"/>
      <c r="PXQ14" s="95"/>
      <c r="PXR14" s="95"/>
      <c r="PXS14" s="95"/>
      <c r="PXT14" s="95"/>
      <c r="PXU14" s="95"/>
      <c r="PXV14" s="95"/>
      <c r="PXW14" s="95"/>
      <c r="PXX14" s="95"/>
      <c r="PXY14" s="95"/>
      <c r="PXZ14" s="95"/>
      <c r="PYA14" s="95"/>
      <c r="PYB14" s="95"/>
      <c r="PYC14" s="95"/>
      <c r="PYD14" s="95"/>
      <c r="PYE14" s="95"/>
      <c r="PYF14" s="95"/>
      <c r="PYG14" s="95"/>
      <c r="PYH14" s="95"/>
      <c r="PYI14" s="95"/>
      <c r="PYJ14" s="95"/>
      <c r="PYK14" s="95"/>
      <c r="PYL14" s="95"/>
      <c r="PYM14" s="95"/>
      <c r="PYN14" s="95"/>
      <c r="PYO14" s="95"/>
      <c r="PYP14" s="95"/>
      <c r="PYQ14" s="95"/>
      <c r="PYR14" s="95"/>
      <c r="PYS14" s="95"/>
      <c r="PYT14" s="95"/>
      <c r="PYU14" s="95"/>
      <c r="PYV14" s="95"/>
      <c r="PYW14" s="95"/>
      <c r="PYX14" s="95"/>
      <c r="PYY14" s="95"/>
      <c r="PYZ14" s="95"/>
      <c r="PZA14" s="95"/>
      <c r="PZB14" s="95"/>
      <c r="PZC14" s="95"/>
      <c r="PZD14" s="95"/>
      <c r="PZE14" s="95"/>
      <c r="PZF14" s="95"/>
      <c r="PZG14" s="95"/>
      <c r="PZH14" s="95"/>
      <c r="PZI14" s="95"/>
      <c r="PZJ14" s="95"/>
      <c r="PZK14" s="95"/>
      <c r="PZL14" s="95"/>
      <c r="PZM14" s="95"/>
      <c r="PZN14" s="95"/>
      <c r="PZO14" s="95"/>
      <c r="PZP14" s="95"/>
      <c r="PZQ14" s="95"/>
      <c r="PZR14" s="95"/>
      <c r="PZS14" s="95"/>
      <c r="PZT14" s="95"/>
      <c r="PZU14" s="95"/>
      <c r="PZV14" s="95"/>
      <c r="PZW14" s="95"/>
      <c r="PZX14" s="95"/>
      <c r="PZY14" s="95"/>
      <c r="PZZ14" s="95"/>
      <c r="QAA14" s="95"/>
      <c r="QAB14" s="95"/>
      <c r="QAC14" s="95"/>
      <c r="QAD14" s="95"/>
      <c r="QAE14" s="95"/>
      <c r="QAF14" s="95"/>
      <c r="QAG14" s="95"/>
      <c r="QAH14" s="95"/>
      <c r="QAI14" s="95"/>
      <c r="QAJ14" s="95"/>
      <c r="QAK14" s="95"/>
      <c r="QAL14" s="95"/>
      <c r="QAM14" s="95"/>
      <c r="QAN14" s="95"/>
      <c r="QAO14" s="95"/>
      <c r="QAP14" s="95"/>
      <c r="QAQ14" s="95"/>
      <c r="QAR14" s="95"/>
      <c r="QAS14" s="95"/>
      <c r="QAT14" s="95"/>
      <c r="QAU14" s="95"/>
      <c r="QAV14" s="95"/>
      <c r="QAW14" s="95"/>
      <c r="QAX14" s="95"/>
      <c r="QAY14" s="95"/>
      <c r="QAZ14" s="95"/>
      <c r="QBA14" s="95"/>
      <c r="QBB14" s="95"/>
      <c r="QBC14" s="95"/>
      <c r="QBD14" s="95"/>
      <c r="QBE14" s="95"/>
      <c r="QBF14" s="95"/>
      <c r="QBG14" s="95"/>
      <c r="QBH14" s="95"/>
      <c r="QBI14" s="95"/>
      <c r="QBJ14" s="95"/>
      <c r="QBK14" s="95"/>
      <c r="QBL14" s="95"/>
      <c r="QBM14" s="95"/>
      <c r="QBN14" s="95"/>
      <c r="QBO14" s="95"/>
      <c r="QBP14" s="95"/>
      <c r="QBQ14" s="95"/>
      <c r="QBR14" s="95"/>
      <c r="QBS14" s="95"/>
      <c r="QBT14" s="95"/>
      <c r="QBU14" s="95"/>
      <c r="QBV14" s="95"/>
      <c r="QBW14" s="95"/>
      <c r="QBX14" s="95"/>
      <c r="QBY14" s="95"/>
      <c r="QBZ14" s="95"/>
      <c r="QCA14" s="95"/>
      <c r="QCB14" s="95"/>
      <c r="QCC14" s="95"/>
      <c r="QCD14" s="95"/>
      <c r="QCE14" s="95"/>
      <c r="QCF14" s="95"/>
      <c r="QCG14" s="95"/>
      <c r="QCH14" s="95"/>
      <c r="QCI14" s="95"/>
      <c r="QCJ14" s="95"/>
      <c r="QCK14" s="95"/>
      <c r="QCL14" s="95"/>
      <c r="QCM14" s="95"/>
      <c r="QCN14" s="95"/>
      <c r="QCO14" s="95"/>
      <c r="QCP14" s="95"/>
      <c r="QCQ14" s="95"/>
      <c r="QCR14" s="95"/>
      <c r="QCS14" s="95"/>
      <c r="QCT14" s="95"/>
      <c r="QCU14" s="95"/>
      <c r="QCV14" s="95"/>
      <c r="QCW14" s="95"/>
      <c r="QCX14" s="95"/>
      <c r="QCY14" s="95"/>
      <c r="QCZ14" s="95"/>
      <c r="QDA14" s="95"/>
      <c r="QDB14" s="95"/>
      <c r="QDC14" s="95"/>
      <c r="QDD14" s="95"/>
      <c r="QDE14" s="95"/>
      <c r="QDF14" s="95"/>
      <c r="QDG14" s="95"/>
      <c r="QDH14" s="95"/>
      <c r="QDI14" s="95"/>
      <c r="QDJ14" s="95"/>
      <c r="QDK14" s="95"/>
      <c r="QDL14" s="95"/>
      <c r="QDM14" s="95"/>
      <c r="QDN14" s="95"/>
      <c r="QDO14" s="95"/>
      <c r="QDP14" s="95"/>
      <c r="QDQ14" s="95"/>
      <c r="QDR14" s="95"/>
      <c r="QDS14" s="95"/>
      <c r="QDT14" s="95"/>
      <c r="QDU14" s="95"/>
      <c r="QDV14" s="95"/>
      <c r="QDW14" s="95"/>
      <c r="QDX14" s="95"/>
      <c r="QDY14" s="95"/>
      <c r="QDZ14" s="95"/>
      <c r="QEA14" s="95"/>
      <c r="QEB14" s="95"/>
      <c r="QEC14" s="95"/>
      <c r="QED14" s="95"/>
      <c r="QEE14" s="95"/>
      <c r="QEF14" s="95"/>
      <c r="QEG14" s="95"/>
      <c r="QEH14" s="95"/>
      <c r="QEI14" s="95"/>
      <c r="QEJ14" s="95"/>
      <c r="QEK14" s="95"/>
      <c r="QEL14" s="95"/>
      <c r="QEM14" s="95"/>
      <c r="QEN14" s="95"/>
      <c r="QEO14" s="95"/>
      <c r="QEP14" s="95"/>
      <c r="QEQ14" s="95"/>
      <c r="QER14" s="95"/>
      <c r="QES14" s="95"/>
      <c r="QET14" s="95"/>
      <c r="QEU14" s="95"/>
      <c r="QEV14" s="95"/>
      <c r="QEW14" s="95"/>
      <c r="QEX14" s="95"/>
      <c r="QEY14" s="95"/>
      <c r="QEZ14" s="95"/>
      <c r="QFA14" s="95"/>
      <c r="QFB14" s="95"/>
      <c r="QFC14" s="95"/>
      <c r="QFD14" s="95"/>
      <c r="QFE14" s="95"/>
      <c r="QFF14" s="95"/>
      <c r="QFG14" s="95"/>
      <c r="QFH14" s="95"/>
      <c r="QFI14" s="95"/>
      <c r="QFJ14" s="95"/>
      <c r="QFK14" s="95"/>
      <c r="QFL14" s="95"/>
      <c r="QFM14" s="95"/>
      <c r="QFN14" s="95"/>
      <c r="QFO14" s="95"/>
      <c r="QFP14" s="95"/>
      <c r="QFQ14" s="95"/>
      <c r="QFR14" s="95"/>
      <c r="QFS14" s="95"/>
      <c r="QFT14" s="95"/>
      <c r="QFU14" s="95"/>
      <c r="QFV14" s="95"/>
      <c r="QFW14" s="95"/>
      <c r="QFX14" s="95"/>
      <c r="QFY14" s="95"/>
      <c r="QFZ14" s="95"/>
      <c r="QGA14" s="95"/>
      <c r="QGB14" s="95"/>
      <c r="QGC14" s="95"/>
      <c r="QGD14" s="95"/>
      <c r="QGE14" s="95"/>
      <c r="QGF14" s="95"/>
      <c r="QGG14" s="95"/>
      <c r="QGH14" s="95"/>
      <c r="QGI14" s="95"/>
      <c r="QGJ14" s="95"/>
      <c r="QGK14" s="95"/>
      <c r="QGL14" s="95"/>
      <c r="QGM14" s="95"/>
      <c r="QGN14" s="95"/>
      <c r="QGO14" s="95"/>
      <c r="QGP14" s="95"/>
      <c r="QGQ14" s="95"/>
      <c r="QGR14" s="95"/>
      <c r="QGS14" s="95"/>
      <c r="QGT14" s="95"/>
      <c r="QGU14" s="95"/>
      <c r="QGV14" s="95"/>
      <c r="QGW14" s="95"/>
      <c r="QGX14" s="95"/>
      <c r="QGY14" s="95"/>
      <c r="QGZ14" s="95"/>
      <c r="QHA14" s="95"/>
      <c r="QHB14" s="95"/>
      <c r="QHC14" s="95"/>
      <c r="QHD14" s="95"/>
      <c r="QHE14" s="95"/>
      <c r="QHF14" s="95"/>
      <c r="QHG14" s="95"/>
      <c r="QHH14" s="95"/>
      <c r="QHI14" s="95"/>
      <c r="QHJ14" s="95"/>
      <c r="QHK14" s="95"/>
      <c r="QHL14" s="95"/>
      <c r="QHM14" s="95"/>
      <c r="QHN14" s="95"/>
      <c r="QHO14" s="95"/>
      <c r="QHP14" s="95"/>
      <c r="QHQ14" s="95"/>
      <c r="QHR14" s="95"/>
      <c r="QHS14" s="95"/>
      <c r="QHT14" s="95"/>
      <c r="QHU14" s="95"/>
      <c r="QHV14" s="95"/>
      <c r="QHW14" s="95"/>
      <c r="QHX14" s="95"/>
      <c r="QHY14" s="95"/>
      <c r="QHZ14" s="95"/>
      <c r="QIA14" s="95"/>
      <c r="QIB14" s="95"/>
      <c r="QIC14" s="95"/>
      <c r="QID14" s="95"/>
      <c r="QIE14" s="95"/>
      <c r="QIF14" s="95"/>
      <c r="QIG14" s="95"/>
      <c r="QIH14" s="95"/>
      <c r="QII14" s="95"/>
      <c r="QIJ14" s="95"/>
      <c r="QIK14" s="95"/>
      <c r="QIL14" s="95"/>
      <c r="QIM14" s="95"/>
      <c r="QIN14" s="95"/>
      <c r="QIO14" s="95"/>
      <c r="QIP14" s="95"/>
      <c r="QIQ14" s="95"/>
      <c r="QIR14" s="95"/>
      <c r="QIS14" s="95"/>
      <c r="QIT14" s="95"/>
      <c r="QIU14" s="95"/>
      <c r="QIV14" s="95"/>
      <c r="QIW14" s="95"/>
      <c r="QIX14" s="95"/>
      <c r="QIY14" s="95"/>
      <c r="QIZ14" s="95"/>
      <c r="QJA14" s="95"/>
      <c r="QJB14" s="95"/>
      <c r="QJC14" s="95"/>
      <c r="QJD14" s="95"/>
      <c r="QJE14" s="95"/>
      <c r="QJF14" s="95"/>
      <c r="QJG14" s="95"/>
      <c r="QJH14" s="95"/>
      <c r="QJI14" s="95"/>
      <c r="QJJ14" s="95"/>
      <c r="QJK14" s="95"/>
      <c r="QJL14" s="95"/>
      <c r="QJM14" s="95"/>
      <c r="QJN14" s="95"/>
      <c r="QJO14" s="95"/>
      <c r="QJP14" s="95"/>
      <c r="QJQ14" s="95"/>
      <c r="QJR14" s="95"/>
      <c r="QJS14" s="95"/>
      <c r="QJT14" s="95"/>
      <c r="QJU14" s="95"/>
      <c r="QJV14" s="95"/>
      <c r="QJW14" s="95"/>
      <c r="QJX14" s="95"/>
      <c r="QJY14" s="95"/>
      <c r="QJZ14" s="95"/>
      <c r="QKA14" s="95"/>
      <c r="QKB14" s="95"/>
      <c r="QKC14" s="95"/>
      <c r="QKD14" s="95"/>
      <c r="QKE14" s="95"/>
      <c r="QKF14" s="95"/>
      <c r="QKG14" s="95"/>
      <c r="QKH14" s="95"/>
      <c r="QKI14" s="95"/>
      <c r="QKJ14" s="95"/>
      <c r="QKK14" s="95"/>
      <c r="QKL14" s="95"/>
      <c r="QKM14" s="95"/>
      <c r="QKN14" s="95"/>
      <c r="QKO14" s="95"/>
      <c r="QKP14" s="95"/>
      <c r="QKQ14" s="95"/>
      <c r="QKR14" s="95"/>
      <c r="QKS14" s="95"/>
      <c r="QKT14" s="95"/>
      <c r="QKU14" s="95"/>
      <c r="QKV14" s="95"/>
      <c r="QKW14" s="95"/>
      <c r="QKX14" s="95"/>
      <c r="QKY14" s="95"/>
      <c r="QKZ14" s="95"/>
      <c r="QLA14" s="95"/>
      <c r="QLB14" s="95"/>
      <c r="QLC14" s="95"/>
      <c r="QLD14" s="95"/>
      <c r="QLE14" s="95"/>
      <c r="QLF14" s="95"/>
      <c r="QLG14" s="95"/>
      <c r="QLH14" s="95"/>
      <c r="QLI14" s="95"/>
      <c r="QLJ14" s="95"/>
      <c r="QLK14" s="95"/>
      <c r="QLL14" s="95"/>
      <c r="QLM14" s="95"/>
      <c r="QLN14" s="95"/>
      <c r="QLO14" s="95"/>
      <c r="QLP14" s="95"/>
      <c r="QLQ14" s="95"/>
      <c r="QLR14" s="95"/>
      <c r="QLS14" s="95"/>
      <c r="QLT14" s="95"/>
      <c r="QLU14" s="95"/>
      <c r="QLV14" s="95"/>
      <c r="QLW14" s="95"/>
      <c r="QLX14" s="95"/>
      <c r="QLY14" s="95"/>
      <c r="QLZ14" s="95"/>
      <c r="QMA14" s="95"/>
      <c r="QMB14" s="95"/>
      <c r="QMC14" s="95"/>
      <c r="QMD14" s="95"/>
      <c r="QME14" s="95"/>
      <c r="QMF14" s="95"/>
      <c r="QMG14" s="95"/>
      <c r="QMH14" s="95"/>
      <c r="QMI14" s="95"/>
      <c r="QMJ14" s="95"/>
      <c r="QMK14" s="95"/>
      <c r="QML14" s="95"/>
      <c r="QMM14" s="95"/>
      <c r="QMN14" s="95"/>
      <c r="QMO14" s="95"/>
      <c r="QMP14" s="95"/>
      <c r="QMQ14" s="95"/>
      <c r="QMR14" s="95"/>
      <c r="QMS14" s="95"/>
      <c r="QMT14" s="95"/>
      <c r="QMU14" s="95"/>
      <c r="QMV14" s="95"/>
      <c r="QMW14" s="95"/>
      <c r="QMX14" s="95"/>
      <c r="QMY14" s="95"/>
      <c r="QMZ14" s="95"/>
      <c r="QNA14" s="95"/>
      <c r="QNB14" s="95"/>
      <c r="QNC14" s="95"/>
      <c r="QND14" s="95"/>
      <c r="QNE14" s="95"/>
      <c r="QNF14" s="95"/>
      <c r="QNG14" s="95"/>
      <c r="QNH14" s="95"/>
      <c r="QNI14" s="95"/>
      <c r="QNJ14" s="95"/>
      <c r="QNK14" s="95"/>
      <c r="QNL14" s="95"/>
      <c r="QNM14" s="95"/>
      <c r="QNN14" s="95"/>
      <c r="QNO14" s="95"/>
      <c r="QNP14" s="95"/>
      <c r="QNQ14" s="95"/>
      <c r="QNR14" s="95"/>
      <c r="QNS14" s="95"/>
      <c r="QNT14" s="95"/>
      <c r="QNU14" s="95"/>
      <c r="QNV14" s="95"/>
      <c r="QNW14" s="95"/>
      <c r="QNX14" s="95"/>
      <c r="QNY14" s="95"/>
      <c r="QNZ14" s="95"/>
      <c r="QOA14" s="95"/>
      <c r="QOB14" s="95"/>
      <c r="QOC14" s="95"/>
      <c r="QOD14" s="95"/>
      <c r="QOE14" s="95"/>
      <c r="QOF14" s="95"/>
      <c r="QOG14" s="95"/>
      <c r="QOH14" s="95"/>
      <c r="QOI14" s="95"/>
      <c r="QOJ14" s="95"/>
      <c r="QOK14" s="95"/>
      <c r="QOL14" s="95"/>
      <c r="QOM14" s="95"/>
      <c r="QON14" s="95"/>
      <c r="QOO14" s="95"/>
      <c r="QOP14" s="95"/>
      <c r="QOQ14" s="95"/>
      <c r="QOR14" s="95"/>
      <c r="QOS14" s="95"/>
      <c r="QOT14" s="95"/>
      <c r="QOU14" s="95"/>
      <c r="QOV14" s="95"/>
      <c r="QOW14" s="95"/>
      <c r="QOX14" s="95"/>
      <c r="QOY14" s="95"/>
      <c r="QOZ14" s="95"/>
      <c r="QPA14" s="95"/>
      <c r="QPB14" s="95"/>
      <c r="QPC14" s="95"/>
      <c r="QPD14" s="95"/>
      <c r="QPE14" s="95"/>
      <c r="QPF14" s="95"/>
      <c r="QPG14" s="95"/>
      <c r="QPH14" s="95"/>
      <c r="QPI14" s="95"/>
      <c r="QPJ14" s="95"/>
      <c r="QPK14" s="95"/>
      <c r="QPL14" s="95"/>
      <c r="QPM14" s="95"/>
      <c r="QPN14" s="95"/>
      <c r="QPO14" s="95"/>
      <c r="QPP14" s="95"/>
      <c r="QPQ14" s="95"/>
      <c r="QPR14" s="95"/>
      <c r="QPS14" s="95"/>
      <c r="QPT14" s="95"/>
      <c r="QPU14" s="95"/>
      <c r="QPV14" s="95"/>
      <c r="QPW14" s="95"/>
      <c r="QPX14" s="95"/>
      <c r="QPY14" s="95"/>
      <c r="QPZ14" s="95"/>
      <c r="QQA14" s="95"/>
      <c r="QQB14" s="95"/>
      <c r="QQC14" s="95"/>
      <c r="QQD14" s="95"/>
      <c r="QQE14" s="95"/>
      <c r="QQF14" s="95"/>
      <c r="QQG14" s="95"/>
      <c r="QQH14" s="95"/>
      <c r="QQI14" s="95"/>
      <c r="QQJ14" s="95"/>
      <c r="QQK14" s="95"/>
      <c r="QQL14" s="95"/>
      <c r="QQM14" s="95"/>
      <c r="QQN14" s="95"/>
      <c r="QQO14" s="95"/>
      <c r="QQP14" s="95"/>
      <c r="QQQ14" s="95"/>
      <c r="QQR14" s="95"/>
      <c r="QQS14" s="95"/>
      <c r="QQT14" s="95"/>
      <c r="QQU14" s="95"/>
      <c r="QQV14" s="95"/>
      <c r="QQW14" s="95"/>
      <c r="QQX14" s="95"/>
      <c r="QQY14" s="95"/>
      <c r="QQZ14" s="95"/>
      <c r="QRA14" s="95"/>
      <c r="QRB14" s="95"/>
      <c r="QRC14" s="95"/>
      <c r="QRD14" s="95"/>
      <c r="QRE14" s="95"/>
      <c r="QRF14" s="95"/>
      <c r="QRG14" s="95"/>
      <c r="QRH14" s="95"/>
      <c r="QRI14" s="95"/>
      <c r="QRJ14" s="95"/>
      <c r="QRK14" s="95"/>
      <c r="QRL14" s="95"/>
      <c r="QRM14" s="95"/>
      <c r="QRN14" s="95"/>
      <c r="QRO14" s="95"/>
      <c r="QRP14" s="95"/>
      <c r="QRQ14" s="95"/>
      <c r="QRR14" s="95"/>
      <c r="QRS14" s="95"/>
      <c r="QRT14" s="95"/>
      <c r="QRU14" s="95"/>
      <c r="QRV14" s="95"/>
      <c r="QRW14" s="95"/>
      <c r="QRX14" s="95"/>
      <c r="QRY14" s="95"/>
      <c r="QRZ14" s="95"/>
      <c r="QSA14" s="95"/>
      <c r="QSB14" s="95"/>
      <c r="QSC14" s="95"/>
      <c r="QSD14" s="95"/>
      <c r="QSE14" s="95"/>
      <c r="QSF14" s="95"/>
      <c r="QSG14" s="95"/>
      <c r="QSH14" s="95"/>
      <c r="QSI14" s="95"/>
      <c r="QSJ14" s="95"/>
      <c r="QSK14" s="95"/>
      <c r="QSL14" s="95"/>
      <c r="QSM14" s="95"/>
      <c r="QSN14" s="95"/>
      <c r="QSO14" s="95"/>
      <c r="QSP14" s="95"/>
      <c r="QSQ14" s="95"/>
      <c r="QSR14" s="95"/>
      <c r="QSS14" s="95"/>
      <c r="QST14" s="95"/>
      <c r="QSU14" s="95"/>
      <c r="QSV14" s="95"/>
      <c r="QSW14" s="95"/>
      <c r="QSX14" s="95"/>
      <c r="QSY14" s="95"/>
      <c r="QSZ14" s="95"/>
      <c r="QTA14" s="95"/>
      <c r="QTB14" s="95"/>
      <c r="QTC14" s="95"/>
      <c r="QTD14" s="95"/>
      <c r="QTE14" s="95"/>
      <c r="QTF14" s="95"/>
      <c r="QTG14" s="95"/>
      <c r="QTH14" s="95"/>
      <c r="QTI14" s="95"/>
      <c r="QTJ14" s="95"/>
      <c r="QTK14" s="95"/>
      <c r="QTL14" s="95"/>
      <c r="QTM14" s="95"/>
      <c r="QTN14" s="95"/>
      <c r="QTO14" s="95"/>
      <c r="QTP14" s="95"/>
      <c r="QTQ14" s="95"/>
      <c r="QTR14" s="95"/>
      <c r="QTS14" s="95"/>
      <c r="QTT14" s="95"/>
      <c r="QTU14" s="95"/>
      <c r="QTV14" s="95"/>
      <c r="QTW14" s="95"/>
      <c r="QTX14" s="95"/>
      <c r="QTY14" s="95"/>
      <c r="QTZ14" s="95"/>
      <c r="QUA14" s="95"/>
      <c r="QUB14" s="95"/>
      <c r="QUC14" s="95"/>
      <c r="QUD14" s="95"/>
      <c r="QUE14" s="95"/>
      <c r="QUF14" s="95"/>
      <c r="QUG14" s="95"/>
      <c r="QUH14" s="95"/>
      <c r="QUI14" s="95"/>
      <c r="QUJ14" s="95"/>
      <c r="QUK14" s="95"/>
      <c r="QUL14" s="95"/>
      <c r="QUM14" s="95"/>
      <c r="QUN14" s="95"/>
      <c r="QUO14" s="95"/>
      <c r="QUP14" s="95"/>
      <c r="QUQ14" s="95"/>
      <c r="QUR14" s="95"/>
      <c r="QUS14" s="95"/>
      <c r="QUT14" s="95"/>
      <c r="QUU14" s="95"/>
      <c r="QUV14" s="95"/>
      <c r="QUW14" s="95"/>
      <c r="QUX14" s="95"/>
      <c r="QUY14" s="95"/>
      <c r="QUZ14" s="95"/>
      <c r="QVA14" s="95"/>
      <c r="QVB14" s="95"/>
      <c r="QVC14" s="95"/>
      <c r="QVD14" s="95"/>
      <c r="QVE14" s="95"/>
      <c r="QVF14" s="95"/>
      <c r="QVG14" s="95"/>
      <c r="QVH14" s="95"/>
      <c r="QVI14" s="95"/>
      <c r="QVJ14" s="95"/>
      <c r="QVK14" s="95"/>
      <c r="QVL14" s="95"/>
      <c r="QVM14" s="95"/>
      <c r="QVN14" s="95"/>
      <c r="QVO14" s="95"/>
      <c r="QVP14" s="95"/>
      <c r="QVQ14" s="95"/>
      <c r="QVR14" s="95"/>
      <c r="QVS14" s="95"/>
      <c r="QVT14" s="95"/>
      <c r="QVU14" s="95"/>
      <c r="QVV14" s="95"/>
      <c r="QVW14" s="95"/>
      <c r="QVX14" s="95"/>
      <c r="QVY14" s="95"/>
      <c r="QVZ14" s="95"/>
      <c r="QWA14" s="95"/>
      <c r="QWB14" s="95"/>
      <c r="QWC14" s="95"/>
      <c r="QWD14" s="95"/>
      <c r="QWE14" s="95"/>
      <c r="QWF14" s="95"/>
      <c r="QWG14" s="95"/>
      <c r="QWH14" s="95"/>
      <c r="QWI14" s="95"/>
      <c r="QWJ14" s="95"/>
      <c r="QWK14" s="95"/>
      <c r="QWL14" s="95"/>
      <c r="QWM14" s="95"/>
      <c r="QWN14" s="95"/>
      <c r="QWO14" s="95"/>
      <c r="QWP14" s="95"/>
      <c r="QWQ14" s="95"/>
      <c r="QWR14" s="95"/>
      <c r="QWS14" s="95"/>
      <c r="QWT14" s="95"/>
      <c r="QWU14" s="95"/>
      <c r="QWV14" s="95"/>
      <c r="QWW14" s="95"/>
      <c r="QWX14" s="95"/>
      <c r="QWY14" s="95"/>
      <c r="QWZ14" s="95"/>
      <c r="QXA14" s="95"/>
      <c r="QXB14" s="95"/>
      <c r="QXC14" s="95"/>
      <c r="QXD14" s="95"/>
      <c r="QXE14" s="95"/>
      <c r="QXF14" s="95"/>
      <c r="QXG14" s="95"/>
      <c r="QXH14" s="95"/>
      <c r="QXI14" s="95"/>
      <c r="QXJ14" s="95"/>
      <c r="QXK14" s="95"/>
      <c r="QXL14" s="95"/>
      <c r="QXM14" s="95"/>
      <c r="QXN14" s="95"/>
      <c r="QXO14" s="95"/>
      <c r="QXP14" s="95"/>
      <c r="QXQ14" s="95"/>
      <c r="QXR14" s="95"/>
      <c r="QXS14" s="95"/>
      <c r="QXT14" s="95"/>
      <c r="QXU14" s="95"/>
      <c r="QXV14" s="95"/>
      <c r="QXW14" s="95"/>
      <c r="QXX14" s="95"/>
      <c r="QXY14" s="95"/>
      <c r="QXZ14" s="95"/>
      <c r="QYA14" s="95"/>
      <c r="QYB14" s="95"/>
      <c r="QYC14" s="95"/>
      <c r="QYD14" s="95"/>
      <c r="QYE14" s="95"/>
      <c r="QYF14" s="95"/>
      <c r="QYG14" s="95"/>
      <c r="QYH14" s="95"/>
      <c r="QYI14" s="95"/>
      <c r="QYJ14" s="95"/>
      <c r="QYK14" s="95"/>
      <c r="QYL14" s="95"/>
      <c r="QYM14" s="95"/>
      <c r="QYN14" s="95"/>
      <c r="QYO14" s="95"/>
      <c r="QYP14" s="95"/>
      <c r="QYQ14" s="95"/>
      <c r="QYR14" s="95"/>
      <c r="QYS14" s="95"/>
      <c r="QYT14" s="95"/>
      <c r="QYU14" s="95"/>
      <c r="QYV14" s="95"/>
      <c r="QYW14" s="95"/>
      <c r="QYX14" s="95"/>
      <c r="QYY14" s="95"/>
      <c r="QYZ14" s="95"/>
      <c r="QZA14" s="95"/>
      <c r="QZB14" s="95"/>
      <c r="QZC14" s="95"/>
      <c r="QZD14" s="95"/>
      <c r="QZE14" s="95"/>
      <c r="QZF14" s="95"/>
      <c r="QZG14" s="95"/>
      <c r="QZH14" s="95"/>
      <c r="QZI14" s="95"/>
      <c r="QZJ14" s="95"/>
      <c r="QZK14" s="95"/>
      <c r="QZL14" s="95"/>
      <c r="QZM14" s="95"/>
      <c r="QZN14" s="95"/>
      <c r="QZO14" s="95"/>
      <c r="QZP14" s="95"/>
      <c r="QZQ14" s="95"/>
      <c r="QZR14" s="95"/>
      <c r="QZS14" s="95"/>
      <c r="QZT14" s="95"/>
      <c r="QZU14" s="95"/>
      <c r="QZV14" s="95"/>
      <c r="QZW14" s="95"/>
      <c r="QZX14" s="95"/>
      <c r="QZY14" s="95"/>
      <c r="QZZ14" s="95"/>
      <c r="RAA14" s="95"/>
      <c r="RAB14" s="95"/>
      <c r="RAC14" s="95"/>
      <c r="RAD14" s="95"/>
      <c r="RAE14" s="95"/>
      <c r="RAF14" s="95"/>
      <c r="RAG14" s="95"/>
      <c r="RAH14" s="95"/>
      <c r="RAI14" s="95"/>
      <c r="RAJ14" s="95"/>
      <c r="RAK14" s="95"/>
      <c r="RAL14" s="95"/>
      <c r="RAM14" s="95"/>
      <c r="RAN14" s="95"/>
      <c r="RAO14" s="95"/>
      <c r="RAP14" s="95"/>
      <c r="RAQ14" s="95"/>
      <c r="RAR14" s="95"/>
      <c r="RAS14" s="95"/>
      <c r="RAT14" s="95"/>
      <c r="RAU14" s="95"/>
      <c r="RAV14" s="95"/>
      <c r="RAW14" s="95"/>
      <c r="RAX14" s="95"/>
      <c r="RAY14" s="95"/>
      <c r="RAZ14" s="95"/>
      <c r="RBA14" s="95"/>
      <c r="RBB14" s="95"/>
      <c r="RBC14" s="95"/>
      <c r="RBD14" s="95"/>
      <c r="RBE14" s="95"/>
      <c r="RBF14" s="95"/>
      <c r="RBG14" s="95"/>
      <c r="RBH14" s="95"/>
      <c r="RBI14" s="95"/>
      <c r="RBJ14" s="95"/>
      <c r="RBK14" s="95"/>
      <c r="RBL14" s="95"/>
      <c r="RBM14" s="95"/>
      <c r="RBN14" s="95"/>
      <c r="RBO14" s="95"/>
      <c r="RBP14" s="95"/>
      <c r="RBQ14" s="95"/>
      <c r="RBR14" s="95"/>
      <c r="RBS14" s="95"/>
      <c r="RBT14" s="95"/>
      <c r="RBU14" s="95"/>
      <c r="RBV14" s="95"/>
      <c r="RBW14" s="95"/>
      <c r="RBX14" s="95"/>
      <c r="RBY14" s="95"/>
      <c r="RBZ14" s="95"/>
      <c r="RCA14" s="95"/>
      <c r="RCB14" s="95"/>
      <c r="RCC14" s="95"/>
      <c r="RCD14" s="95"/>
      <c r="RCE14" s="95"/>
      <c r="RCF14" s="95"/>
      <c r="RCG14" s="95"/>
      <c r="RCH14" s="95"/>
      <c r="RCI14" s="95"/>
      <c r="RCJ14" s="95"/>
      <c r="RCK14" s="95"/>
      <c r="RCL14" s="95"/>
      <c r="RCM14" s="95"/>
      <c r="RCN14" s="95"/>
      <c r="RCO14" s="95"/>
      <c r="RCP14" s="95"/>
      <c r="RCQ14" s="95"/>
      <c r="RCR14" s="95"/>
      <c r="RCS14" s="95"/>
      <c r="RCT14" s="95"/>
      <c r="RCU14" s="95"/>
      <c r="RCV14" s="95"/>
      <c r="RCW14" s="95"/>
      <c r="RCX14" s="95"/>
      <c r="RCY14" s="95"/>
      <c r="RCZ14" s="95"/>
      <c r="RDA14" s="95"/>
      <c r="RDB14" s="95"/>
      <c r="RDC14" s="95"/>
      <c r="RDD14" s="95"/>
      <c r="RDE14" s="95"/>
      <c r="RDF14" s="95"/>
      <c r="RDG14" s="95"/>
      <c r="RDH14" s="95"/>
      <c r="RDI14" s="95"/>
      <c r="RDJ14" s="95"/>
      <c r="RDK14" s="95"/>
      <c r="RDL14" s="95"/>
      <c r="RDM14" s="95"/>
      <c r="RDN14" s="95"/>
      <c r="RDO14" s="95"/>
      <c r="RDP14" s="95"/>
      <c r="RDQ14" s="95"/>
      <c r="RDR14" s="95"/>
      <c r="RDS14" s="95"/>
      <c r="RDT14" s="95"/>
      <c r="RDU14" s="95"/>
      <c r="RDV14" s="95"/>
      <c r="RDW14" s="95"/>
      <c r="RDX14" s="95"/>
      <c r="RDY14" s="95"/>
      <c r="RDZ14" s="95"/>
      <c r="REA14" s="95"/>
      <c r="REB14" s="95"/>
      <c r="REC14" s="95"/>
      <c r="RED14" s="95"/>
      <c r="REE14" s="95"/>
      <c r="REF14" s="95"/>
      <c r="REG14" s="95"/>
      <c r="REH14" s="95"/>
      <c r="REI14" s="95"/>
      <c r="REJ14" s="95"/>
      <c r="REK14" s="95"/>
      <c r="REL14" s="95"/>
      <c r="REM14" s="95"/>
      <c r="REN14" s="95"/>
      <c r="REO14" s="95"/>
      <c r="REP14" s="95"/>
      <c r="REQ14" s="95"/>
      <c r="RER14" s="95"/>
      <c r="RES14" s="95"/>
      <c r="RET14" s="95"/>
      <c r="REU14" s="95"/>
      <c r="REV14" s="95"/>
      <c r="REW14" s="95"/>
      <c r="REX14" s="95"/>
      <c r="REY14" s="95"/>
      <c r="REZ14" s="95"/>
      <c r="RFA14" s="95"/>
      <c r="RFB14" s="95"/>
      <c r="RFC14" s="95"/>
      <c r="RFD14" s="95"/>
      <c r="RFE14" s="95"/>
      <c r="RFF14" s="95"/>
      <c r="RFG14" s="95"/>
      <c r="RFH14" s="95"/>
      <c r="RFI14" s="95"/>
      <c r="RFJ14" s="95"/>
      <c r="RFK14" s="95"/>
      <c r="RFL14" s="95"/>
      <c r="RFM14" s="95"/>
      <c r="RFN14" s="95"/>
      <c r="RFO14" s="95"/>
      <c r="RFP14" s="95"/>
      <c r="RFQ14" s="95"/>
      <c r="RFR14" s="95"/>
      <c r="RFS14" s="95"/>
      <c r="RFT14" s="95"/>
      <c r="RFU14" s="95"/>
      <c r="RFV14" s="95"/>
      <c r="RFW14" s="95"/>
      <c r="RFX14" s="95"/>
      <c r="RFY14" s="95"/>
      <c r="RFZ14" s="95"/>
      <c r="RGA14" s="95"/>
      <c r="RGB14" s="95"/>
      <c r="RGC14" s="95"/>
      <c r="RGD14" s="95"/>
      <c r="RGE14" s="95"/>
      <c r="RGF14" s="95"/>
      <c r="RGG14" s="95"/>
      <c r="RGH14" s="95"/>
      <c r="RGI14" s="95"/>
      <c r="RGJ14" s="95"/>
      <c r="RGK14" s="95"/>
      <c r="RGL14" s="95"/>
      <c r="RGM14" s="95"/>
      <c r="RGN14" s="95"/>
      <c r="RGO14" s="95"/>
      <c r="RGP14" s="95"/>
      <c r="RGQ14" s="95"/>
      <c r="RGR14" s="95"/>
      <c r="RGS14" s="95"/>
      <c r="RGT14" s="95"/>
      <c r="RGU14" s="95"/>
      <c r="RGV14" s="95"/>
      <c r="RGW14" s="95"/>
      <c r="RGX14" s="95"/>
      <c r="RGY14" s="95"/>
      <c r="RGZ14" s="95"/>
      <c r="RHA14" s="95"/>
      <c r="RHB14" s="95"/>
      <c r="RHC14" s="95"/>
      <c r="RHD14" s="95"/>
      <c r="RHE14" s="95"/>
      <c r="RHF14" s="95"/>
      <c r="RHG14" s="95"/>
      <c r="RHH14" s="95"/>
      <c r="RHI14" s="95"/>
      <c r="RHJ14" s="95"/>
      <c r="RHK14" s="95"/>
      <c r="RHL14" s="95"/>
      <c r="RHM14" s="95"/>
      <c r="RHN14" s="95"/>
      <c r="RHO14" s="95"/>
      <c r="RHP14" s="95"/>
      <c r="RHQ14" s="95"/>
      <c r="RHR14" s="95"/>
      <c r="RHS14" s="95"/>
      <c r="RHT14" s="95"/>
      <c r="RHU14" s="95"/>
      <c r="RHV14" s="95"/>
      <c r="RHW14" s="95"/>
      <c r="RHX14" s="95"/>
      <c r="RHY14" s="95"/>
      <c r="RHZ14" s="95"/>
      <c r="RIA14" s="95"/>
      <c r="RIB14" s="95"/>
      <c r="RIC14" s="95"/>
      <c r="RID14" s="95"/>
      <c r="RIE14" s="95"/>
      <c r="RIF14" s="95"/>
      <c r="RIG14" s="95"/>
      <c r="RIH14" s="95"/>
      <c r="RII14" s="95"/>
      <c r="RIJ14" s="95"/>
      <c r="RIK14" s="95"/>
      <c r="RIL14" s="95"/>
      <c r="RIM14" s="95"/>
      <c r="RIN14" s="95"/>
      <c r="RIO14" s="95"/>
      <c r="RIP14" s="95"/>
      <c r="RIQ14" s="95"/>
      <c r="RIR14" s="95"/>
      <c r="RIS14" s="95"/>
      <c r="RIT14" s="95"/>
      <c r="RIU14" s="95"/>
      <c r="RIV14" s="95"/>
      <c r="RIW14" s="95"/>
      <c r="RIX14" s="95"/>
      <c r="RIY14" s="95"/>
      <c r="RIZ14" s="95"/>
      <c r="RJA14" s="95"/>
      <c r="RJB14" s="95"/>
      <c r="RJC14" s="95"/>
      <c r="RJD14" s="95"/>
      <c r="RJE14" s="95"/>
      <c r="RJF14" s="95"/>
      <c r="RJG14" s="95"/>
      <c r="RJH14" s="95"/>
      <c r="RJI14" s="95"/>
      <c r="RJJ14" s="95"/>
      <c r="RJK14" s="95"/>
      <c r="RJL14" s="95"/>
      <c r="RJM14" s="95"/>
      <c r="RJN14" s="95"/>
      <c r="RJO14" s="95"/>
      <c r="RJP14" s="95"/>
      <c r="RJQ14" s="95"/>
      <c r="RJR14" s="95"/>
      <c r="RJS14" s="95"/>
      <c r="RJT14" s="95"/>
      <c r="RJU14" s="95"/>
      <c r="RJV14" s="95"/>
      <c r="RJW14" s="95"/>
      <c r="RJX14" s="95"/>
      <c r="RJY14" s="95"/>
      <c r="RJZ14" s="95"/>
      <c r="RKA14" s="95"/>
      <c r="RKB14" s="95"/>
      <c r="RKC14" s="95"/>
      <c r="RKD14" s="95"/>
      <c r="RKE14" s="95"/>
      <c r="RKF14" s="95"/>
      <c r="RKG14" s="95"/>
      <c r="RKH14" s="95"/>
      <c r="RKI14" s="95"/>
      <c r="RKJ14" s="95"/>
      <c r="RKK14" s="95"/>
      <c r="RKL14" s="95"/>
      <c r="RKM14" s="95"/>
      <c r="RKN14" s="95"/>
      <c r="RKO14" s="95"/>
      <c r="RKP14" s="95"/>
      <c r="RKQ14" s="95"/>
      <c r="RKR14" s="95"/>
      <c r="RKS14" s="95"/>
      <c r="RKT14" s="95"/>
      <c r="RKU14" s="95"/>
      <c r="RKV14" s="95"/>
      <c r="RKW14" s="95"/>
      <c r="RKX14" s="95"/>
      <c r="RKY14" s="95"/>
      <c r="RKZ14" s="95"/>
      <c r="RLA14" s="95"/>
      <c r="RLB14" s="95"/>
      <c r="RLC14" s="95"/>
      <c r="RLD14" s="95"/>
      <c r="RLE14" s="95"/>
      <c r="RLF14" s="95"/>
      <c r="RLG14" s="95"/>
      <c r="RLH14" s="95"/>
      <c r="RLI14" s="95"/>
      <c r="RLJ14" s="95"/>
      <c r="RLK14" s="95"/>
      <c r="RLL14" s="95"/>
      <c r="RLM14" s="95"/>
      <c r="RLN14" s="95"/>
      <c r="RLO14" s="95"/>
      <c r="RLP14" s="95"/>
      <c r="RLQ14" s="95"/>
      <c r="RLR14" s="95"/>
      <c r="RLS14" s="95"/>
      <c r="RLT14" s="95"/>
      <c r="RLU14" s="95"/>
      <c r="RLV14" s="95"/>
      <c r="RLW14" s="95"/>
      <c r="RLX14" s="95"/>
      <c r="RLY14" s="95"/>
      <c r="RLZ14" s="95"/>
      <c r="RMA14" s="95"/>
      <c r="RMB14" s="95"/>
      <c r="RMC14" s="95"/>
      <c r="RMD14" s="95"/>
      <c r="RME14" s="95"/>
      <c r="RMF14" s="95"/>
      <c r="RMG14" s="95"/>
      <c r="RMH14" s="95"/>
      <c r="RMI14" s="95"/>
      <c r="RMJ14" s="95"/>
      <c r="RMK14" s="95"/>
      <c r="RML14" s="95"/>
      <c r="RMM14" s="95"/>
      <c r="RMN14" s="95"/>
      <c r="RMO14" s="95"/>
      <c r="RMP14" s="95"/>
      <c r="RMQ14" s="95"/>
      <c r="RMR14" s="95"/>
      <c r="RMS14" s="95"/>
      <c r="RMT14" s="95"/>
      <c r="RMU14" s="95"/>
      <c r="RMV14" s="95"/>
      <c r="RMW14" s="95"/>
      <c r="RMX14" s="95"/>
      <c r="RMY14" s="95"/>
      <c r="RMZ14" s="95"/>
      <c r="RNA14" s="95"/>
      <c r="RNB14" s="95"/>
      <c r="RNC14" s="95"/>
      <c r="RND14" s="95"/>
      <c r="RNE14" s="95"/>
      <c r="RNF14" s="95"/>
      <c r="RNG14" s="95"/>
      <c r="RNH14" s="95"/>
      <c r="RNI14" s="95"/>
      <c r="RNJ14" s="95"/>
      <c r="RNK14" s="95"/>
      <c r="RNL14" s="95"/>
      <c r="RNM14" s="95"/>
      <c r="RNN14" s="95"/>
      <c r="RNO14" s="95"/>
      <c r="RNP14" s="95"/>
      <c r="RNQ14" s="95"/>
      <c r="RNR14" s="95"/>
      <c r="RNS14" s="95"/>
      <c r="RNT14" s="95"/>
      <c r="RNU14" s="95"/>
      <c r="RNV14" s="95"/>
      <c r="RNW14" s="95"/>
      <c r="RNX14" s="95"/>
      <c r="RNY14" s="95"/>
      <c r="RNZ14" s="95"/>
      <c r="ROA14" s="95"/>
      <c r="ROB14" s="95"/>
      <c r="ROC14" s="95"/>
      <c r="ROD14" s="95"/>
      <c r="ROE14" s="95"/>
      <c r="ROF14" s="95"/>
      <c r="ROG14" s="95"/>
      <c r="ROH14" s="95"/>
      <c r="ROI14" s="95"/>
      <c r="ROJ14" s="95"/>
      <c r="ROK14" s="95"/>
      <c r="ROL14" s="95"/>
      <c r="ROM14" s="95"/>
      <c r="RON14" s="95"/>
      <c r="ROO14" s="95"/>
      <c r="ROP14" s="95"/>
      <c r="ROQ14" s="95"/>
      <c r="ROR14" s="95"/>
      <c r="ROS14" s="95"/>
      <c r="ROT14" s="95"/>
      <c r="ROU14" s="95"/>
      <c r="ROV14" s="95"/>
      <c r="ROW14" s="95"/>
      <c r="ROX14" s="95"/>
      <c r="ROY14" s="95"/>
      <c r="ROZ14" s="95"/>
      <c r="RPA14" s="95"/>
      <c r="RPB14" s="95"/>
      <c r="RPC14" s="95"/>
      <c r="RPD14" s="95"/>
      <c r="RPE14" s="95"/>
      <c r="RPF14" s="95"/>
      <c r="RPG14" s="95"/>
      <c r="RPH14" s="95"/>
      <c r="RPI14" s="95"/>
      <c r="RPJ14" s="95"/>
      <c r="RPK14" s="95"/>
      <c r="RPL14" s="95"/>
      <c r="RPM14" s="95"/>
      <c r="RPN14" s="95"/>
      <c r="RPO14" s="95"/>
      <c r="RPP14" s="95"/>
      <c r="RPQ14" s="95"/>
      <c r="RPR14" s="95"/>
      <c r="RPS14" s="95"/>
      <c r="RPT14" s="95"/>
      <c r="RPU14" s="95"/>
      <c r="RPV14" s="95"/>
      <c r="RPW14" s="95"/>
      <c r="RPX14" s="95"/>
      <c r="RPY14" s="95"/>
      <c r="RPZ14" s="95"/>
      <c r="RQA14" s="95"/>
      <c r="RQB14" s="95"/>
      <c r="RQC14" s="95"/>
      <c r="RQD14" s="95"/>
      <c r="RQE14" s="95"/>
      <c r="RQF14" s="95"/>
      <c r="RQG14" s="95"/>
      <c r="RQH14" s="95"/>
      <c r="RQI14" s="95"/>
      <c r="RQJ14" s="95"/>
      <c r="RQK14" s="95"/>
      <c r="RQL14" s="95"/>
      <c r="RQM14" s="95"/>
      <c r="RQN14" s="95"/>
      <c r="RQO14" s="95"/>
      <c r="RQP14" s="95"/>
      <c r="RQQ14" s="95"/>
      <c r="RQR14" s="95"/>
      <c r="RQS14" s="95"/>
      <c r="RQT14" s="95"/>
      <c r="RQU14" s="95"/>
      <c r="RQV14" s="95"/>
      <c r="RQW14" s="95"/>
      <c r="RQX14" s="95"/>
      <c r="RQY14" s="95"/>
      <c r="RQZ14" s="95"/>
      <c r="RRA14" s="95"/>
      <c r="RRB14" s="95"/>
      <c r="RRC14" s="95"/>
      <c r="RRD14" s="95"/>
      <c r="RRE14" s="95"/>
      <c r="RRF14" s="95"/>
      <c r="RRG14" s="95"/>
      <c r="RRH14" s="95"/>
      <c r="RRI14" s="95"/>
      <c r="RRJ14" s="95"/>
      <c r="RRK14" s="95"/>
      <c r="RRL14" s="95"/>
      <c r="RRM14" s="95"/>
      <c r="RRN14" s="95"/>
      <c r="RRO14" s="95"/>
      <c r="RRP14" s="95"/>
      <c r="RRQ14" s="95"/>
      <c r="RRR14" s="95"/>
      <c r="RRS14" s="95"/>
      <c r="RRT14" s="95"/>
      <c r="RRU14" s="95"/>
      <c r="RRV14" s="95"/>
      <c r="RRW14" s="95"/>
      <c r="RRX14" s="95"/>
      <c r="RRY14" s="95"/>
      <c r="RRZ14" s="95"/>
      <c r="RSA14" s="95"/>
      <c r="RSB14" s="95"/>
      <c r="RSC14" s="95"/>
      <c r="RSD14" s="95"/>
      <c r="RSE14" s="95"/>
      <c r="RSF14" s="95"/>
      <c r="RSG14" s="95"/>
      <c r="RSH14" s="95"/>
      <c r="RSI14" s="95"/>
      <c r="RSJ14" s="95"/>
      <c r="RSK14" s="95"/>
      <c r="RSL14" s="95"/>
      <c r="RSM14" s="95"/>
      <c r="RSN14" s="95"/>
      <c r="RSO14" s="95"/>
      <c r="RSP14" s="95"/>
      <c r="RSQ14" s="95"/>
      <c r="RSR14" s="95"/>
      <c r="RSS14" s="95"/>
      <c r="RST14" s="95"/>
      <c r="RSU14" s="95"/>
      <c r="RSV14" s="95"/>
      <c r="RSW14" s="95"/>
      <c r="RSX14" s="95"/>
      <c r="RSY14" s="95"/>
      <c r="RSZ14" s="95"/>
      <c r="RTA14" s="95"/>
      <c r="RTB14" s="95"/>
      <c r="RTC14" s="95"/>
      <c r="RTD14" s="95"/>
      <c r="RTE14" s="95"/>
      <c r="RTF14" s="95"/>
      <c r="RTG14" s="95"/>
      <c r="RTH14" s="95"/>
      <c r="RTI14" s="95"/>
      <c r="RTJ14" s="95"/>
      <c r="RTK14" s="95"/>
      <c r="RTL14" s="95"/>
      <c r="RTM14" s="95"/>
      <c r="RTN14" s="95"/>
      <c r="RTO14" s="95"/>
      <c r="RTP14" s="95"/>
      <c r="RTQ14" s="95"/>
      <c r="RTR14" s="95"/>
      <c r="RTS14" s="95"/>
      <c r="RTT14" s="95"/>
      <c r="RTU14" s="95"/>
      <c r="RTV14" s="95"/>
      <c r="RTW14" s="95"/>
      <c r="RTX14" s="95"/>
      <c r="RTY14" s="95"/>
      <c r="RTZ14" s="95"/>
      <c r="RUA14" s="95"/>
      <c r="RUB14" s="95"/>
      <c r="RUC14" s="95"/>
      <c r="RUD14" s="95"/>
      <c r="RUE14" s="95"/>
      <c r="RUF14" s="95"/>
      <c r="RUG14" s="95"/>
      <c r="RUH14" s="95"/>
      <c r="RUI14" s="95"/>
      <c r="RUJ14" s="95"/>
      <c r="RUK14" s="95"/>
      <c r="RUL14" s="95"/>
      <c r="RUM14" s="95"/>
      <c r="RUN14" s="95"/>
      <c r="RUO14" s="95"/>
      <c r="RUP14" s="95"/>
      <c r="RUQ14" s="95"/>
      <c r="RUR14" s="95"/>
      <c r="RUS14" s="95"/>
      <c r="RUT14" s="95"/>
      <c r="RUU14" s="95"/>
      <c r="RUV14" s="95"/>
      <c r="RUW14" s="95"/>
      <c r="RUX14" s="95"/>
      <c r="RUY14" s="95"/>
      <c r="RUZ14" s="95"/>
      <c r="RVA14" s="95"/>
      <c r="RVB14" s="95"/>
      <c r="RVC14" s="95"/>
      <c r="RVD14" s="95"/>
      <c r="RVE14" s="95"/>
      <c r="RVF14" s="95"/>
      <c r="RVG14" s="95"/>
      <c r="RVH14" s="95"/>
      <c r="RVI14" s="95"/>
      <c r="RVJ14" s="95"/>
      <c r="RVK14" s="95"/>
      <c r="RVL14" s="95"/>
      <c r="RVM14" s="95"/>
      <c r="RVN14" s="95"/>
      <c r="RVO14" s="95"/>
      <c r="RVP14" s="95"/>
      <c r="RVQ14" s="95"/>
      <c r="RVR14" s="95"/>
      <c r="RVS14" s="95"/>
      <c r="RVT14" s="95"/>
      <c r="RVU14" s="95"/>
      <c r="RVV14" s="95"/>
      <c r="RVW14" s="95"/>
      <c r="RVX14" s="95"/>
      <c r="RVY14" s="95"/>
      <c r="RVZ14" s="95"/>
      <c r="RWA14" s="95"/>
      <c r="RWB14" s="95"/>
      <c r="RWC14" s="95"/>
      <c r="RWD14" s="95"/>
      <c r="RWE14" s="95"/>
      <c r="RWF14" s="95"/>
      <c r="RWG14" s="95"/>
      <c r="RWH14" s="95"/>
      <c r="RWI14" s="95"/>
      <c r="RWJ14" s="95"/>
      <c r="RWK14" s="95"/>
      <c r="RWL14" s="95"/>
      <c r="RWM14" s="95"/>
      <c r="RWN14" s="95"/>
      <c r="RWO14" s="95"/>
      <c r="RWP14" s="95"/>
      <c r="RWQ14" s="95"/>
      <c r="RWR14" s="95"/>
      <c r="RWS14" s="95"/>
      <c r="RWT14" s="95"/>
      <c r="RWU14" s="95"/>
      <c r="RWV14" s="95"/>
      <c r="RWW14" s="95"/>
      <c r="RWX14" s="95"/>
      <c r="RWY14" s="95"/>
      <c r="RWZ14" s="95"/>
      <c r="RXA14" s="95"/>
      <c r="RXB14" s="95"/>
      <c r="RXC14" s="95"/>
      <c r="RXD14" s="95"/>
      <c r="RXE14" s="95"/>
      <c r="RXF14" s="95"/>
      <c r="RXG14" s="95"/>
      <c r="RXH14" s="95"/>
      <c r="RXI14" s="95"/>
      <c r="RXJ14" s="95"/>
      <c r="RXK14" s="95"/>
      <c r="RXL14" s="95"/>
      <c r="RXM14" s="95"/>
      <c r="RXN14" s="95"/>
      <c r="RXO14" s="95"/>
      <c r="RXP14" s="95"/>
      <c r="RXQ14" s="95"/>
      <c r="RXR14" s="95"/>
      <c r="RXS14" s="95"/>
      <c r="RXT14" s="95"/>
      <c r="RXU14" s="95"/>
      <c r="RXV14" s="95"/>
      <c r="RXW14" s="95"/>
      <c r="RXX14" s="95"/>
      <c r="RXY14" s="95"/>
      <c r="RXZ14" s="95"/>
      <c r="RYA14" s="95"/>
      <c r="RYB14" s="95"/>
      <c r="RYC14" s="95"/>
      <c r="RYD14" s="95"/>
      <c r="RYE14" s="95"/>
      <c r="RYF14" s="95"/>
      <c r="RYG14" s="95"/>
      <c r="RYH14" s="95"/>
      <c r="RYI14" s="95"/>
      <c r="RYJ14" s="95"/>
      <c r="RYK14" s="95"/>
      <c r="RYL14" s="95"/>
      <c r="RYM14" s="95"/>
      <c r="RYN14" s="95"/>
      <c r="RYO14" s="95"/>
      <c r="RYP14" s="95"/>
      <c r="RYQ14" s="95"/>
      <c r="RYR14" s="95"/>
      <c r="RYS14" s="95"/>
      <c r="RYT14" s="95"/>
      <c r="RYU14" s="95"/>
      <c r="RYV14" s="95"/>
      <c r="RYW14" s="95"/>
      <c r="RYX14" s="95"/>
      <c r="RYY14" s="95"/>
      <c r="RYZ14" s="95"/>
      <c r="RZA14" s="95"/>
      <c r="RZB14" s="95"/>
      <c r="RZC14" s="95"/>
      <c r="RZD14" s="95"/>
      <c r="RZE14" s="95"/>
      <c r="RZF14" s="95"/>
      <c r="RZG14" s="95"/>
      <c r="RZH14" s="95"/>
      <c r="RZI14" s="95"/>
      <c r="RZJ14" s="95"/>
      <c r="RZK14" s="95"/>
      <c r="RZL14" s="95"/>
      <c r="RZM14" s="95"/>
      <c r="RZN14" s="95"/>
      <c r="RZO14" s="95"/>
      <c r="RZP14" s="95"/>
      <c r="RZQ14" s="95"/>
      <c r="RZR14" s="95"/>
      <c r="RZS14" s="95"/>
      <c r="RZT14" s="95"/>
      <c r="RZU14" s="95"/>
      <c r="RZV14" s="95"/>
      <c r="RZW14" s="95"/>
      <c r="RZX14" s="95"/>
      <c r="RZY14" s="95"/>
      <c r="RZZ14" s="95"/>
      <c r="SAA14" s="95"/>
      <c r="SAB14" s="95"/>
      <c r="SAC14" s="95"/>
      <c r="SAD14" s="95"/>
      <c r="SAE14" s="95"/>
      <c r="SAF14" s="95"/>
      <c r="SAG14" s="95"/>
      <c r="SAH14" s="95"/>
      <c r="SAI14" s="95"/>
      <c r="SAJ14" s="95"/>
      <c r="SAK14" s="95"/>
      <c r="SAL14" s="95"/>
      <c r="SAM14" s="95"/>
      <c r="SAN14" s="95"/>
      <c r="SAO14" s="95"/>
      <c r="SAP14" s="95"/>
      <c r="SAQ14" s="95"/>
      <c r="SAR14" s="95"/>
      <c r="SAS14" s="95"/>
      <c r="SAT14" s="95"/>
      <c r="SAU14" s="95"/>
      <c r="SAV14" s="95"/>
      <c r="SAW14" s="95"/>
      <c r="SAX14" s="95"/>
      <c r="SAY14" s="95"/>
      <c r="SAZ14" s="95"/>
      <c r="SBA14" s="95"/>
      <c r="SBB14" s="95"/>
      <c r="SBC14" s="95"/>
      <c r="SBD14" s="95"/>
      <c r="SBE14" s="95"/>
      <c r="SBF14" s="95"/>
      <c r="SBG14" s="95"/>
      <c r="SBH14" s="95"/>
      <c r="SBI14" s="95"/>
      <c r="SBJ14" s="95"/>
      <c r="SBK14" s="95"/>
      <c r="SBL14" s="95"/>
      <c r="SBM14" s="95"/>
      <c r="SBN14" s="95"/>
      <c r="SBO14" s="95"/>
      <c r="SBP14" s="95"/>
      <c r="SBQ14" s="95"/>
      <c r="SBR14" s="95"/>
      <c r="SBS14" s="95"/>
      <c r="SBT14" s="95"/>
      <c r="SBU14" s="95"/>
      <c r="SBV14" s="95"/>
      <c r="SBW14" s="95"/>
      <c r="SBX14" s="95"/>
      <c r="SBY14" s="95"/>
      <c r="SBZ14" s="95"/>
      <c r="SCA14" s="95"/>
      <c r="SCB14" s="95"/>
      <c r="SCC14" s="95"/>
      <c r="SCD14" s="95"/>
      <c r="SCE14" s="95"/>
      <c r="SCF14" s="95"/>
      <c r="SCG14" s="95"/>
      <c r="SCH14" s="95"/>
      <c r="SCI14" s="95"/>
      <c r="SCJ14" s="95"/>
      <c r="SCK14" s="95"/>
      <c r="SCL14" s="95"/>
      <c r="SCM14" s="95"/>
      <c r="SCN14" s="95"/>
      <c r="SCO14" s="95"/>
      <c r="SCP14" s="95"/>
      <c r="SCQ14" s="95"/>
      <c r="SCR14" s="95"/>
      <c r="SCS14" s="95"/>
      <c r="SCT14" s="95"/>
      <c r="SCU14" s="95"/>
      <c r="SCV14" s="95"/>
      <c r="SCW14" s="95"/>
      <c r="SCX14" s="95"/>
      <c r="SCY14" s="95"/>
      <c r="SCZ14" s="95"/>
      <c r="SDA14" s="95"/>
      <c r="SDB14" s="95"/>
      <c r="SDC14" s="95"/>
      <c r="SDD14" s="95"/>
      <c r="SDE14" s="95"/>
      <c r="SDF14" s="95"/>
      <c r="SDG14" s="95"/>
      <c r="SDH14" s="95"/>
      <c r="SDI14" s="95"/>
      <c r="SDJ14" s="95"/>
      <c r="SDK14" s="95"/>
      <c r="SDL14" s="95"/>
      <c r="SDM14" s="95"/>
      <c r="SDN14" s="95"/>
      <c r="SDO14" s="95"/>
      <c r="SDP14" s="95"/>
      <c r="SDQ14" s="95"/>
      <c r="SDR14" s="95"/>
      <c r="SDS14" s="95"/>
      <c r="SDT14" s="95"/>
      <c r="SDU14" s="95"/>
      <c r="SDV14" s="95"/>
      <c r="SDW14" s="95"/>
      <c r="SDX14" s="95"/>
      <c r="SDY14" s="95"/>
      <c r="SDZ14" s="95"/>
      <c r="SEA14" s="95"/>
      <c r="SEB14" s="95"/>
      <c r="SEC14" s="95"/>
      <c r="SED14" s="95"/>
      <c r="SEE14" s="95"/>
      <c r="SEF14" s="95"/>
      <c r="SEG14" s="95"/>
      <c r="SEH14" s="95"/>
      <c r="SEI14" s="95"/>
      <c r="SEJ14" s="95"/>
      <c r="SEK14" s="95"/>
      <c r="SEL14" s="95"/>
      <c r="SEM14" s="95"/>
      <c r="SEN14" s="95"/>
      <c r="SEO14" s="95"/>
      <c r="SEP14" s="95"/>
      <c r="SEQ14" s="95"/>
      <c r="SER14" s="95"/>
      <c r="SES14" s="95"/>
      <c r="SET14" s="95"/>
      <c r="SEU14" s="95"/>
      <c r="SEV14" s="95"/>
      <c r="SEW14" s="95"/>
      <c r="SEX14" s="95"/>
      <c r="SEY14" s="95"/>
      <c r="SEZ14" s="95"/>
      <c r="SFA14" s="95"/>
      <c r="SFB14" s="95"/>
      <c r="SFC14" s="95"/>
      <c r="SFD14" s="95"/>
      <c r="SFE14" s="95"/>
      <c r="SFF14" s="95"/>
      <c r="SFG14" s="95"/>
      <c r="SFH14" s="95"/>
      <c r="SFI14" s="95"/>
      <c r="SFJ14" s="95"/>
      <c r="SFK14" s="95"/>
      <c r="SFL14" s="95"/>
      <c r="SFM14" s="95"/>
      <c r="SFN14" s="95"/>
      <c r="SFO14" s="95"/>
      <c r="SFP14" s="95"/>
      <c r="SFQ14" s="95"/>
      <c r="SFR14" s="95"/>
      <c r="SFS14" s="95"/>
      <c r="SFT14" s="95"/>
      <c r="SFU14" s="95"/>
      <c r="SFV14" s="95"/>
      <c r="SFW14" s="95"/>
      <c r="SFX14" s="95"/>
      <c r="SFY14" s="95"/>
      <c r="SFZ14" s="95"/>
      <c r="SGA14" s="95"/>
      <c r="SGB14" s="95"/>
      <c r="SGC14" s="95"/>
      <c r="SGD14" s="95"/>
      <c r="SGE14" s="95"/>
      <c r="SGF14" s="95"/>
      <c r="SGG14" s="95"/>
      <c r="SGH14" s="95"/>
      <c r="SGI14" s="95"/>
      <c r="SGJ14" s="95"/>
      <c r="SGK14" s="95"/>
      <c r="SGL14" s="95"/>
      <c r="SGM14" s="95"/>
      <c r="SGN14" s="95"/>
      <c r="SGO14" s="95"/>
      <c r="SGP14" s="95"/>
      <c r="SGQ14" s="95"/>
      <c r="SGR14" s="95"/>
      <c r="SGS14" s="95"/>
      <c r="SGT14" s="95"/>
      <c r="SGU14" s="95"/>
      <c r="SGV14" s="95"/>
      <c r="SGW14" s="95"/>
      <c r="SGX14" s="95"/>
      <c r="SGY14" s="95"/>
      <c r="SGZ14" s="95"/>
      <c r="SHA14" s="95"/>
      <c r="SHB14" s="95"/>
      <c r="SHC14" s="95"/>
      <c r="SHD14" s="95"/>
      <c r="SHE14" s="95"/>
      <c r="SHF14" s="95"/>
      <c r="SHG14" s="95"/>
      <c r="SHH14" s="95"/>
      <c r="SHI14" s="95"/>
      <c r="SHJ14" s="95"/>
      <c r="SHK14" s="95"/>
      <c r="SHL14" s="95"/>
      <c r="SHM14" s="95"/>
      <c r="SHN14" s="95"/>
      <c r="SHO14" s="95"/>
      <c r="SHP14" s="95"/>
      <c r="SHQ14" s="95"/>
      <c r="SHR14" s="95"/>
      <c r="SHS14" s="95"/>
      <c r="SHT14" s="95"/>
      <c r="SHU14" s="95"/>
      <c r="SHV14" s="95"/>
      <c r="SHW14" s="95"/>
      <c r="SHX14" s="95"/>
      <c r="SHY14" s="95"/>
      <c r="SHZ14" s="95"/>
      <c r="SIA14" s="95"/>
      <c r="SIB14" s="95"/>
      <c r="SIC14" s="95"/>
      <c r="SID14" s="95"/>
      <c r="SIE14" s="95"/>
      <c r="SIF14" s="95"/>
      <c r="SIG14" s="95"/>
      <c r="SIH14" s="95"/>
      <c r="SII14" s="95"/>
      <c r="SIJ14" s="95"/>
      <c r="SIK14" s="95"/>
      <c r="SIL14" s="95"/>
      <c r="SIM14" s="95"/>
      <c r="SIN14" s="95"/>
      <c r="SIO14" s="95"/>
      <c r="SIP14" s="95"/>
      <c r="SIQ14" s="95"/>
      <c r="SIR14" s="95"/>
      <c r="SIS14" s="95"/>
      <c r="SIT14" s="95"/>
      <c r="SIU14" s="95"/>
      <c r="SIV14" s="95"/>
      <c r="SIW14" s="95"/>
      <c r="SIX14" s="95"/>
      <c r="SIY14" s="95"/>
      <c r="SIZ14" s="95"/>
      <c r="SJA14" s="95"/>
      <c r="SJB14" s="95"/>
      <c r="SJC14" s="95"/>
      <c r="SJD14" s="95"/>
      <c r="SJE14" s="95"/>
      <c r="SJF14" s="95"/>
      <c r="SJG14" s="95"/>
      <c r="SJH14" s="95"/>
      <c r="SJI14" s="95"/>
      <c r="SJJ14" s="95"/>
      <c r="SJK14" s="95"/>
      <c r="SJL14" s="95"/>
      <c r="SJM14" s="95"/>
      <c r="SJN14" s="95"/>
      <c r="SJO14" s="95"/>
      <c r="SJP14" s="95"/>
      <c r="SJQ14" s="95"/>
      <c r="SJR14" s="95"/>
      <c r="SJS14" s="95"/>
      <c r="SJT14" s="95"/>
      <c r="SJU14" s="95"/>
      <c r="SJV14" s="95"/>
      <c r="SJW14" s="95"/>
      <c r="SJX14" s="95"/>
      <c r="SJY14" s="95"/>
      <c r="SJZ14" s="95"/>
      <c r="SKA14" s="95"/>
      <c r="SKB14" s="95"/>
      <c r="SKC14" s="95"/>
      <c r="SKD14" s="95"/>
      <c r="SKE14" s="95"/>
      <c r="SKF14" s="95"/>
      <c r="SKG14" s="95"/>
      <c r="SKH14" s="95"/>
      <c r="SKI14" s="95"/>
      <c r="SKJ14" s="95"/>
      <c r="SKK14" s="95"/>
      <c r="SKL14" s="95"/>
      <c r="SKM14" s="95"/>
      <c r="SKN14" s="95"/>
      <c r="SKO14" s="95"/>
      <c r="SKP14" s="95"/>
      <c r="SKQ14" s="95"/>
      <c r="SKR14" s="95"/>
      <c r="SKS14" s="95"/>
      <c r="SKT14" s="95"/>
      <c r="SKU14" s="95"/>
      <c r="SKV14" s="95"/>
      <c r="SKW14" s="95"/>
      <c r="SKX14" s="95"/>
      <c r="SKY14" s="95"/>
      <c r="SKZ14" s="95"/>
      <c r="SLA14" s="95"/>
      <c r="SLB14" s="95"/>
      <c r="SLC14" s="95"/>
      <c r="SLD14" s="95"/>
      <c r="SLE14" s="95"/>
      <c r="SLF14" s="95"/>
      <c r="SLG14" s="95"/>
      <c r="SLH14" s="95"/>
      <c r="SLI14" s="95"/>
      <c r="SLJ14" s="95"/>
      <c r="SLK14" s="95"/>
      <c r="SLL14" s="95"/>
      <c r="SLM14" s="95"/>
      <c r="SLN14" s="95"/>
      <c r="SLO14" s="95"/>
      <c r="SLP14" s="95"/>
      <c r="SLQ14" s="95"/>
      <c r="SLR14" s="95"/>
      <c r="SLS14" s="95"/>
      <c r="SLT14" s="95"/>
      <c r="SLU14" s="95"/>
      <c r="SLV14" s="95"/>
      <c r="SLW14" s="95"/>
      <c r="SLX14" s="95"/>
      <c r="SLY14" s="95"/>
      <c r="SLZ14" s="95"/>
      <c r="SMA14" s="95"/>
      <c r="SMB14" s="95"/>
      <c r="SMC14" s="95"/>
      <c r="SMD14" s="95"/>
      <c r="SME14" s="95"/>
      <c r="SMF14" s="95"/>
      <c r="SMG14" s="95"/>
      <c r="SMH14" s="95"/>
      <c r="SMI14" s="95"/>
      <c r="SMJ14" s="95"/>
      <c r="SMK14" s="95"/>
      <c r="SML14" s="95"/>
      <c r="SMM14" s="95"/>
      <c r="SMN14" s="95"/>
      <c r="SMO14" s="95"/>
      <c r="SMP14" s="95"/>
      <c r="SMQ14" s="95"/>
      <c r="SMR14" s="95"/>
      <c r="SMS14" s="95"/>
      <c r="SMT14" s="95"/>
      <c r="SMU14" s="95"/>
      <c r="SMV14" s="95"/>
      <c r="SMW14" s="95"/>
      <c r="SMX14" s="95"/>
      <c r="SMY14" s="95"/>
      <c r="SMZ14" s="95"/>
      <c r="SNA14" s="95"/>
      <c r="SNB14" s="95"/>
      <c r="SNC14" s="95"/>
      <c r="SND14" s="95"/>
      <c r="SNE14" s="95"/>
      <c r="SNF14" s="95"/>
      <c r="SNG14" s="95"/>
      <c r="SNH14" s="95"/>
      <c r="SNI14" s="95"/>
      <c r="SNJ14" s="95"/>
      <c r="SNK14" s="95"/>
      <c r="SNL14" s="95"/>
      <c r="SNM14" s="95"/>
      <c r="SNN14" s="95"/>
      <c r="SNO14" s="95"/>
      <c r="SNP14" s="95"/>
      <c r="SNQ14" s="95"/>
      <c r="SNR14" s="95"/>
      <c r="SNS14" s="95"/>
      <c r="SNT14" s="95"/>
      <c r="SNU14" s="95"/>
      <c r="SNV14" s="95"/>
      <c r="SNW14" s="95"/>
      <c r="SNX14" s="95"/>
      <c r="SNY14" s="95"/>
      <c r="SNZ14" s="95"/>
      <c r="SOA14" s="95"/>
      <c r="SOB14" s="95"/>
      <c r="SOC14" s="95"/>
      <c r="SOD14" s="95"/>
      <c r="SOE14" s="95"/>
      <c r="SOF14" s="95"/>
      <c r="SOG14" s="95"/>
      <c r="SOH14" s="95"/>
      <c r="SOI14" s="95"/>
      <c r="SOJ14" s="95"/>
      <c r="SOK14" s="95"/>
      <c r="SOL14" s="95"/>
      <c r="SOM14" s="95"/>
      <c r="SON14" s="95"/>
      <c r="SOO14" s="95"/>
      <c r="SOP14" s="95"/>
      <c r="SOQ14" s="95"/>
      <c r="SOR14" s="95"/>
      <c r="SOS14" s="95"/>
      <c r="SOT14" s="95"/>
      <c r="SOU14" s="95"/>
      <c r="SOV14" s="95"/>
      <c r="SOW14" s="95"/>
      <c r="SOX14" s="95"/>
      <c r="SOY14" s="95"/>
      <c r="SOZ14" s="95"/>
      <c r="SPA14" s="95"/>
      <c r="SPB14" s="95"/>
      <c r="SPC14" s="95"/>
      <c r="SPD14" s="95"/>
      <c r="SPE14" s="95"/>
      <c r="SPF14" s="95"/>
      <c r="SPG14" s="95"/>
      <c r="SPH14" s="95"/>
      <c r="SPI14" s="95"/>
      <c r="SPJ14" s="95"/>
      <c r="SPK14" s="95"/>
      <c r="SPL14" s="95"/>
      <c r="SPM14" s="95"/>
      <c r="SPN14" s="95"/>
      <c r="SPO14" s="95"/>
      <c r="SPP14" s="95"/>
      <c r="SPQ14" s="95"/>
      <c r="SPR14" s="95"/>
      <c r="SPS14" s="95"/>
      <c r="SPT14" s="95"/>
      <c r="SPU14" s="95"/>
      <c r="SPV14" s="95"/>
      <c r="SPW14" s="95"/>
      <c r="SPX14" s="95"/>
      <c r="SPY14" s="95"/>
      <c r="SPZ14" s="95"/>
      <c r="SQA14" s="95"/>
      <c r="SQB14" s="95"/>
      <c r="SQC14" s="95"/>
      <c r="SQD14" s="95"/>
      <c r="SQE14" s="95"/>
      <c r="SQF14" s="95"/>
      <c r="SQG14" s="95"/>
      <c r="SQH14" s="95"/>
      <c r="SQI14" s="95"/>
      <c r="SQJ14" s="95"/>
      <c r="SQK14" s="95"/>
      <c r="SQL14" s="95"/>
      <c r="SQM14" s="95"/>
      <c r="SQN14" s="95"/>
      <c r="SQO14" s="95"/>
      <c r="SQP14" s="95"/>
      <c r="SQQ14" s="95"/>
      <c r="SQR14" s="95"/>
      <c r="SQS14" s="95"/>
      <c r="SQT14" s="95"/>
      <c r="SQU14" s="95"/>
      <c r="SQV14" s="95"/>
      <c r="SQW14" s="95"/>
      <c r="SQX14" s="95"/>
      <c r="SQY14" s="95"/>
      <c r="SQZ14" s="95"/>
      <c r="SRA14" s="95"/>
      <c r="SRB14" s="95"/>
      <c r="SRC14" s="95"/>
      <c r="SRD14" s="95"/>
      <c r="SRE14" s="95"/>
      <c r="SRF14" s="95"/>
      <c r="SRG14" s="95"/>
      <c r="SRH14" s="95"/>
      <c r="SRI14" s="95"/>
      <c r="SRJ14" s="95"/>
      <c r="SRK14" s="95"/>
      <c r="SRL14" s="95"/>
      <c r="SRM14" s="95"/>
      <c r="SRN14" s="95"/>
      <c r="SRO14" s="95"/>
      <c r="SRP14" s="95"/>
      <c r="SRQ14" s="95"/>
      <c r="SRR14" s="95"/>
      <c r="SRS14" s="95"/>
      <c r="SRT14" s="95"/>
      <c r="SRU14" s="95"/>
      <c r="SRV14" s="95"/>
      <c r="SRW14" s="95"/>
      <c r="SRX14" s="95"/>
      <c r="SRY14" s="95"/>
      <c r="SRZ14" s="95"/>
      <c r="SSA14" s="95"/>
      <c r="SSB14" s="95"/>
      <c r="SSC14" s="95"/>
      <c r="SSD14" s="95"/>
      <c r="SSE14" s="95"/>
      <c r="SSF14" s="95"/>
      <c r="SSG14" s="95"/>
      <c r="SSH14" s="95"/>
      <c r="SSI14" s="95"/>
      <c r="SSJ14" s="95"/>
      <c r="SSK14" s="95"/>
      <c r="SSL14" s="95"/>
      <c r="SSM14" s="95"/>
      <c r="SSN14" s="95"/>
      <c r="SSO14" s="95"/>
      <c r="SSP14" s="95"/>
      <c r="SSQ14" s="95"/>
      <c r="SSR14" s="95"/>
      <c r="SSS14" s="95"/>
      <c r="SST14" s="95"/>
      <c r="SSU14" s="95"/>
      <c r="SSV14" s="95"/>
      <c r="SSW14" s="95"/>
      <c r="SSX14" s="95"/>
      <c r="SSY14" s="95"/>
      <c r="SSZ14" s="95"/>
      <c r="STA14" s="95"/>
      <c r="STB14" s="95"/>
      <c r="STC14" s="95"/>
      <c r="STD14" s="95"/>
      <c r="STE14" s="95"/>
      <c r="STF14" s="95"/>
      <c r="STG14" s="95"/>
      <c r="STH14" s="95"/>
      <c r="STI14" s="95"/>
      <c r="STJ14" s="95"/>
      <c r="STK14" s="95"/>
      <c r="STL14" s="95"/>
      <c r="STM14" s="95"/>
      <c r="STN14" s="95"/>
      <c r="STO14" s="95"/>
      <c r="STP14" s="95"/>
      <c r="STQ14" s="95"/>
      <c r="STR14" s="95"/>
      <c r="STS14" s="95"/>
      <c r="STT14" s="95"/>
      <c r="STU14" s="95"/>
      <c r="STV14" s="95"/>
      <c r="STW14" s="95"/>
      <c r="STX14" s="95"/>
      <c r="STY14" s="95"/>
      <c r="STZ14" s="95"/>
      <c r="SUA14" s="95"/>
      <c r="SUB14" s="95"/>
      <c r="SUC14" s="95"/>
      <c r="SUD14" s="95"/>
      <c r="SUE14" s="95"/>
      <c r="SUF14" s="95"/>
      <c r="SUG14" s="95"/>
      <c r="SUH14" s="95"/>
      <c r="SUI14" s="95"/>
      <c r="SUJ14" s="95"/>
      <c r="SUK14" s="95"/>
      <c r="SUL14" s="95"/>
      <c r="SUM14" s="95"/>
      <c r="SUN14" s="95"/>
      <c r="SUO14" s="95"/>
      <c r="SUP14" s="95"/>
      <c r="SUQ14" s="95"/>
      <c r="SUR14" s="95"/>
      <c r="SUS14" s="95"/>
      <c r="SUT14" s="95"/>
      <c r="SUU14" s="95"/>
      <c r="SUV14" s="95"/>
      <c r="SUW14" s="95"/>
      <c r="SUX14" s="95"/>
      <c r="SUY14" s="95"/>
      <c r="SUZ14" s="95"/>
      <c r="SVA14" s="95"/>
      <c r="SVB14" s="95"/>
      <c r="SVC14" s="95"/>
      <c r="SVD14" s="95"/>
      <c r="SVE14" s="95"/>
      <c r="SVF14" s="95"/>
      <c r="SVG14" s="95"/>
      <c r="SVH14" s="95"/>
      <c r="SVI14" s="95"/>
      <c r="SVJ14" s="95"/>
      <c r="SVK14" s="95"/>
      <c r="SVL14" s="95"/>
      <c r="SVM14" s="95"/>
      <c r="SVN14" s="95"/>
      <c r="SVO14" s="95"/>
      <c r="SVP14" s="95"/>
      <c r="SVQ14" s="95"/>
      <c r="SVR14" s="95"/>
      <c r="SVS14" s="95"/>
      <c r="SVT14" s="95"/>
      <c r="SVU14" s="95"/>
      <c r="SVV14" s="95"/>
      <c r="SVW14" s="95"/>
      <c r="SVX14" s="95"/>
      <c r="SVY14" s="95"/>
      <c r="SVZ14" s="95"/>
      <c r="SWA14" s="95"/>
      <c r="SWB14" s="95"/>
      <c r="SWC14" s="95"/>
      <c r="SWD14" s="95"/>
      <c r="SWE14" s="95"/>
      <c r="SWF14" s="95"/>
      <c r="SWG14" s="95"/>
      <c r="SWH14" s="95"/>
      <c r="SWI14" s="95"/>
      <c r="SWJ14" s="95"/>
      <c r="SWK14" s="95"/>
      <c r="SWL14" s="95"/>
      <c r="SWM14" s="95"/>
      <c r="SWN14" s="95"/>
      <c r="SWO14" s="95"/>
      <c r="SWP14" s="95"/>
      <c r="SWQ14" s="95"/>
      <c r="SWR14" s="95"/>
      <c r="SWS14" s="95"/>
      <c r="SWT14" s="95"/>
      <c r="SWU14" s="95"/>
      <c r="SWV14" s="95"/>
      <c r="SWW14" s="95"/>
      <c r="SWX14" s="95"/>
      <c r="SWY14" s="95"/>
      <c r="SWZ14" s="95"/>
      <c r="SXA14" s="95"/>
      <c r="SXB14" s="95"/>
      <c r="SXC14" s="95"/>
      <c r="SXD14" s="95"/>
      <c r="SXE14" s="95"/>
      <c r="SXF14" s="95"/>
      <c r="SXG14" s="95"/>
      <c r="SXH14" s="95"/>
      <c r="SXI14" s="95"/>
      <c r="SXJ14" s="95"/>
      <c r="SXK14" s="95"/>
      <c r="SXL14" s="95"/>
      <c r="SXM14" s="95"/>
      <c r="SXN14" s="95"/>
      <c r="SXO14" s="95"/>
      <c r="SXP14" s="95"/>
      <c r="SXQ14" s="95"/>
      <c r="SXR14" s="95"/>
      <c r="SXS14" s="95"/>
      <c r="SXT14" s="95"/>
      <c r="SXU14" s="95"/>
      <c r="SXV14" s="95"/>
      <c r="SXW14" s="95"/>
      <c r="SXX14" s="95"/>
      <c r="SXY14" s="95"/>
      <c r="SXZ14" s="95"/>
      <c r="SYA14" s="95"/>
      <c r="SYB14" s="95"/>
      <c r="SYC14" s="95"/>
      <c r="SYD14" s="95"/>
      <c r="SYE14" s="95"/>
      <c r="SYF14" s="95"/>
      <c r="SYG14" s="95"/>
      <c r="SYH14" s="95"/>
      <c r="SYI14" s="95"/>
      <c r="SYJ14" s="95"/>
      <c r="SYK14" s="95"/>
      <c r="SYL14" s="95"/>
      <c r="SYM14" s="95"/>
      <c r="SYN14" s="95"/>
      <c r="SYO14" s="95"/>
      <c r="SYP14" s="95"/>
      <c r="SYQ14" s="95"/>
      <c r="SYR14" s="95"/>
      <c r="SYS14" s="95"/>
      <c r="SYT14" s="95"/>
      <c r="SYU14" s="95"/>
      <c r="SYV14" s="95"/>
      <c r="SYW14" s="95"/>
      <c r="SYX14" s="95"/>
      <c r="SYY14" s="95"/>
      <c r="SYZ14" s="95"/>
      <c r="SZA14" s="95"/>
      <c r="SZB14" s="95"/>
      <c r="SZC14" s="95"/>
      <c r="SZD14" s="95"/>
      <c r="SZE14" s="95"/>
      <c r="SZF14" s="95"/>
      <c r="SZG14" s="95"/>
      <c r="SZH14" s="95"/>
      <c r="SZI14" s="95"/>
      <c r="SZJ14" s="95"/>
      <c r="SZK14" s="95"/>
      <c r="SZL14" s="95"/>
      <c r="SZM14" s="95"/>
      <c r="SZN14" s="95"/>
      <c r="SZO14" s="95"/>
      <c r="SZP14" s="95"/>
      <c r="SZQ14" s="95"/>
      <c r="SZR14" s="95"/>
      <c r="SZS14" s="95"/>
      <c r="SZT14" s="95"/>
      <c r="SZU14" s="95"/>
      <c r="SZV14" s="95"/>
      <c r="SZW14" s="95"/>
      <c r="SZX14" s="95"/>
      <c r="SZY14" s="95"/>
      <c r="SZZ14" s="95"/>
      <c r="TAA14" s="95"/>
      <c r="TAB14" s="95"/>
      <c r="TAC14" s="95"/>
      <c r="TAD14" s="95"/>
      <c r="TAE14" s="95"/>
      <c r="TAF14" s="95"/>
      <c r="TAG14" s="95"/>
      <c r="TAH14" s="95"/>
      <c r="TAI14" s="95"/>
      <c r="TAJ14" s="95"/>
      <c r="TAK14" s="95"/>
      <c r="TAL14" s="95"/>
      <c r="TAM14" s="95"/>
      <c r="TAN14" s="95"/>
      <c r="TAO14" s="95"/>
      <c r="TAP14" s="95"/>
      <c r="TAQ14" s="95"/>
      <c r="TAR14" s="95"/>
      <c r="TAS14" s="95"/>
      <c r="TAT14" s="95"/>
      <c r="TAU14" s="95"/>
      <c r="TAV14" s="95"/>
      <c r="TAW14" s="95"/>
      <c r="TAX14" s="95"/>
      <c r="TAY14" s="95"/>
      <c r="TAZ14" s="95"/>
      <c r="TBA14" s="95"/>
      <c r="TBB14" s="95"/>
      <c r="TBC14" s="95"/>
      <c r="TBD14" s="95"/>
      <c r="TBE14" s="95"/>
      <c r="TBF14" s="95"/>
      <c r="TBG14" s="95"/>
      <c r="TBH14" s="95"/>
      <c r="TBI14" s="95"/>
      <c r="TBJ14" s="95"/>
      <c r="TBK14" s="95"/>
      <c r="TBL14" s="95"/>
      <c r="TBM14" s="95"/>
      <c r="TBN14" s="95"/>
      <c r="TBO14" s="95"/>
      <c r="TBP14" s="95"/>
      <c r="TBQ14" s="95"/>
      <c r="TBR14" s="95"/>
      <c r="TBS14" s="95"/>
      <c r="TBT14" s="95"/>
      <c r="TBU14" s="95"/>
      <c r="TBV14" s="95"/>
      <c r="TBW14" s="95"/>
      <c r="TBX14" s="95"/>
      <c r="TBY14" s="95"/>
      <c r="TBZ14" s="95"/>
      <c r="TCA14" s="95"/>
      <c r="TCB14" s="95"/>
      <c r="TCC14" s="95"/>
      <c r="TCD14" s="95"/>
      <c r="TCE14" s="95"/>
      <c r="TCF14" s="95"/>
      <c r="TCG14" s="95"/>
      <c r="TCH14" s="95"/>
      <c r="TCI14" s="95"/>
      <c r="TCJ14" s="95"/>
      <c r="TCK14" s="95"/>
      <c r="TCL14" s="95"/>
      <c r="TCM14" s="95"/>
      <c r="TCN14" s="95"/>
      <c r="TCO14" s="95"/>
      <c r="TCP14" s="95"/>
      <c r="TCQ14" s="95"/>
      <c r="TCR14" s="95"/>
      <c r="TCS14" s="95"/>
      <c r="TCT14" s="95"/>
      <c r="TCU14" s="95"/>
      <c r="TCV14" s="95"/>
      <c r="TCW14" s="95"/>
      <c r="TCX14" s="95"/>
      <c r="TCY14" s="95"/>
      <c r="TCZ14" s="95"/>
      <c r="TDA14" s="95"/>
      <c r="TDB14" s="95"/>
      <c r="TDC14" s="95"/>
      <c r="TDD14" s="95"/>
      <c r="TDE14" s="95"/>
      <c r="TDF14" s="95"/>
      <c r="TDG14" s="95"/>
      <c r="TDH14" s="95"/>
      <c r="TDI14" s="95"/>
      <c r="TDJ14" s="95"/>
      <c r="TDK14" s="95"/>
      <c r="TDL14" s="95"/>
      <c r="TDM14" s="95"/>
      <c r="TDN14" s="95"/>
      <c r="TDO14" s="95"/>
      <c r="TDP14" s="95"/>
      <c r="TDQ14" s="95"/>
      <c r="TDR14" s="95"/>
      <c r="TDS14" s="95"/>
      <c r="TDT14" s="95"/>
      <c r="TDU14" s="95"/>
      <c r="TDV14" s="95"/>
      <c r="TDW14" s="95"/>
      <c r="TDX14" s="95"/>
      <c r="TDY14" s="95"/>
      <c r="TDZ14" s="95"/>
      <c r="TEA14" s="95"/>
      <c r="TEB14" s="95"/>
      <c r="TEC14" s="95"/>
      <c r="TED14" s="95"/>
      <c r="TEE14" s="95"/>
      <c r="TEF14" s="95"/>
      <c r="TEG14" s="95"/>
      <c r="TEH14" s="95"/>
      <c r="TEI14" s="95"/>
      <c r="TEJ14" s="95"/>
      <c r="TEK14" s="95"/>
      <c r="TEL14" s="95"/>
      <c r="TEM14" s="95"/>
      <c r="TEN14" s="95"/>
      <c r="TEO14" s="95"/>
      <c r="TEP14" s="95"/>
      <c r="TEQ14" s="95"/>
      <c r="TER14" s="95"/>
      <c r="TES14" s="95"/>
      <c r="TET14" s="95"/>
      <c r="TEU14" s="95"/>
      <c r="TEV14" s="95"/>
      <c r="TEW14" s="95"/>
      <c r="TEX14" s="95"/>
      <c r="TEY14" s="95"/>
      <c r="TEZ14" s="95"/>
      <c r="TFA14" s="95"/>
      <c r="TFB14" s="95"/>
      <c r="TFC14" s="95"/>
      <c r="TFD14" s="95"/>
      <c r="TFE14" s="95"/>
      <c r="TFF14" s="95"/>
      <c r="TFG14" s="95"/>
      <c r="TFH14" s="95"/>
      <c r="TFI14" s="95"/>
      <c r="TFJ14" s="95"/>
      <c r="TFK14" s="95"/>
      <c r="TFL14" s="95"/>
      <c r="TFM14" s="95"/>
      <c r="TFN14" s="95"/>
      <c r="TFO14" s="95"/>
      <c r="TFP14" s="95"/>
      <c r="TFQ14" s="95"/>
      <c r="TFR14" s="95"/>
      <c r="TFS14" s="95"/>
      <c r="TFT14" s="95"/>
      <c r="TFU14" s="95"/>
      <c r="TFV14" s="95"/>
      <c r="TFW14" s="95"/>
      <c r="TFX14" s="95"/>
      <c r="TFY14" s="95"/>
      <c r="TFZ14" s="95"/>
      <c r="TGA14" s="95"/>
      <c r="TGB14" s="95"/>
      <c r="TGC14" s="95"/>
      <c r="TGD14" s="95"/>
      <c r="TGE14" s="95"/>
      <c r="TGF14" s="95"/>
      <c r="TGG14" s="95"/>
      <c r="TGH14" s="95"/>
      <c r="TGI14" s="95"/>
      <c r="TGJ14" s="95"/>
      <c r="TGK14" s="95"/>
      <c r="TGL14" s="95"/>
      <c r="TGM14" s="95"/>
      <c r="TGN14" s="95"/>
      <c r="TGO14" s="95"/>
      <c r="TGP14" s="95"/>
      <c r="TGQ14" s="95"/>
      <c r="TGR14" s="95"/>
      <c r="TGS14" s="95"/>
      <c r="TGT14" s="95"/>
      <c r="TGU14" s="95"/>
      <c r="TGV14" s="95"/>
      <c r="TGW14" s="95"/>
      <c r="TGX14" s="95"/>
      <c r="TGY14" s="95"/>
      <c r="TGZ14" s="95"/>
      <c r="THA14" s="95"/>
      <c r="THB14" s="95"/>
      <c r="THC14" s="95"/>
      <c r="THD14" s="95"/>
      <c r="THE14" s="95"/>
      <c r="THF14" s="95"/>
      <c r="THG14" s="95"/>
      <c r="THH14" s="95"/>
      <c r="THI14" s="95"/>
      <c r="THJ14" s="95"/>
      <c r="THK14" s="95"/>
      <c r="THL14" s="95"/>
      <c r="THM14" s="95"/>
      <c r="THN14" s="95"/>
      <c r="THO14" s="95"/>
      <c r="THP14" s="95"/>
      <c r="THQ14" s="95"/>
      <c r="THR14" s="95"/>
      <c r="THS14" s="95"/>
      <c r="THT14" s="95"/>
      <c r="THU14" s="95"/>
      <c r="THV14" s="95"/>
      <c r="THW14" s="95"/>
      <c r="THX14" s="95"/>
      <c r="THY14" s="95"/>
      <c r="THZ14" s="95"/>
      <c r="TIA14" s="95"/>
      <c r="TIB14" s="95"/>
      <c r="TIC14" s="95"/>
      <c r="TID14" s="95"/>
      <c r="TIE14" s="95"/>
      <c r="TIF14" s="95"/>
      <c r="TIG14" s="95"/>
      <c r="TIH14" s="95"/>
      <c r="TII14" s="95"/>
      <c r="TIJ14" s="95"/>
      <c r="TIK14" s="95"/>
      <c r="TIL14" s="95"/>
      <c r="TIM14" s="95"/>
      <c r="TIN14" s="95"/>
      <c r="TIO14" s="95"/>
      <c r="TIP14" s="95"/>
      <c r="TIQ14" s="95"/>
      <c r="TIR14" s="95"/>
      <c r="TIS14" s="95"/>
      <c r="TIT14" s="95"/>
      <c r="TIU14" s="95"/>
      <c r="TIV14" s="95"/>
      <c r="TIW14" s="95"/>
      <c r="TIX14" s="95"/>
      <c r="TIY14" s="95"/>
      <c r="TIZ14" s="95"/>
      <c r="TJA14" s="95"/>
      <c r="TJB14" s="95"/>
      <c r="TJC14" s="95"/>
      <c r="TJD14" s="95"/>
      <c r="TJE14" s="95"/>
      <c r="TJF14" s="95"/>
      <c r="TJG14" s="95"/>
      <c r="TJH14" s="95"/>
      <c r="TJI14" s="95"/>
      <c r="TJJ14" s="95"/>
      <c r="TJK14" s="95"/>
      <c r="TJL14" s="95"/>
      <c r="TJM14" s="95"/>
      <c r="TJN14" s="95"/>
      <c r="TJO14" s="95"/>
      <c r="TJP14" s="95"/>
      <c r="TJQ14" s="95"/>
      <c r="TJR14" s="95"/>
      <c r="TJS14" s="95"/>
      <c r="TJT14" s="95"/>
      <c r="TJU14" s="95"/>
      <c r="TJV14" s="95"/>
      <c r="TJW14" s="95"/>
      <c r="TJX14" s="95"/>
      <c r="TJY14" s="95"/>
      <c r="TJZ14" s="95"/>
      <c r="TKA14" s="95"/>
      <c r="TKB14" s="95"/>
      <c r="TKC14" s="95"/>
      <c r="TKD14" s="95"/>
      <c r="TKE14" s="95"/>
      <c r="TKF14" s="95"/>
      <c r="TKG14" s="95"/>
      <c r="TKH14" s="95"/>
      <c r="TKI14" s="95"/>
      <c r="TKJ14" s="95"/>
      <c r="TKK14" s="95"/>
      <c r="TKL14" s="95"/>
      <c r="TKM14" s="95"/>
      <c r="TKN14" s="95"/>
      <c r="TKO14" s="95"/>
      <c r="TKP14" s="95"/>
      <c r="TKQ14" s="95"/>
      <c r="TKR14" s="95"/>
      <c r="TKS14" s="95"/>
      <c r="TKT14" s="95"/>
      <c r="TKU14" s="95"/>
      <c r="TKV14" s="95"/>
      <c r="TKW14" s="95"/>
      <c r="TKX14" s="95"/>
      <c r="TKY14" s="95"/>
      <c r="TKZ14" s="95"/>
      <c r="TLA14" s="95"/>
      <c r="TLB14" s="95"/>
      <c r="TLC14" s="95"/>
      <c r="TLD14" s="95"/>
      <c r="TLE14" s="95"/>
      <c r="TLF14" s="95"/>
      <c r="TLG14" s="95"/>
      <c r="TLH14" s="95"/>
      <c r="TLI14" s="95"/>
      <c r="TLJ14" s="95"/>
      <c r="TLK14" s="95"/>
      <c r="TLL14" s="95"/>
      <c r="TLM14" s="95"/>
      <c r="TLN14" s="95"/>
      <c r="TLO14" s="95"/>
      <c r="TLP14" s="95"/>
      <c r="TLQ14" s="95"/>
      <c r="TLR14" s="95"/>
      <c r="TLS14" s="95"/>
      <c r="TLT14" s="95"/>
      <c r="TLU14" s="95"/>
      <c r="TLV14" s="95"/>
      <c r="TLW14" s="95"/>
      <c r="TLX14" s="95"/>
      <c r="TLY14" s="95"/>
      <c r="TLZ14" s="95"/>
      <c r="TMA14" s="95"/>
      <c r="TMB14" s="95"/>
      <c r="TMC14" s="95"/>
      <c r="TMD14" s="95"/>
      <c r="TME14" s="95"/>
      <c r="TMF14" s="95"/>
      <c r="TMG14" s="95"/>
      <c r="TMH14" s="95"/>
      <c r="TMI14" s="95"/>
      <c r="TMJ14" s="95"/>
      <c r="TMK14" s="95"/>
      <c r="TML14" s="95"/>
      <c r="TMM14" s="95"/>
      <c r="TMN14" s="95"/>
      <c r="TMO14" s="95"/>
      <c r="TMP14" s="95"/>
      <c r="TMQ14" s="95"/>
      <c r="TMR14" s="95"/>
      <c r="TMS14" s="95"/>
      <c r="TMT14" s="95"/>
      <c r="TMU14" s="95"/>
      <c r="TMV14" s="95"/>
      <c r="TMW14" s="95"/>
      <c r="TMX14" s="95"/>
      <c r="TMY14" s="95"/>
      <c r="TMZ14" s="95"/>
      <c r="TNA14" s="95"/>
      <c r="TNB14" s="95"/>
      <c r="TNC14" s="95"/>
      <c r="TND14" s="95"/>
      <c r="TNE14" s="95"/>
      <c r="TNF14" s="95"/>
      <c r="TNG14" s="95"/>
      <c r="TNH14" s="95"/>
      <c r="TNI14" s="95"/>
      <c r="TNJ14" s="95"/>
      <c r="TNK14" s="95"/>
      <c r="TNL14" s="95"/>
      <c r="TNM14" s="95"/>
      <c r="TNN14" s="95"/>
      <c r="TNO14" s="95"/>
      <c r="TNP14" s="95"/>
      <c r="TNQ14" s="95"/>
      <c r="TNR14" s="95"/>
      <c r="TNS14" s="95"/>
      <c r="TNT14" s="95"/>
      <c r="TNU14" s="95"/>
      <c r="TNV14" s="95"/>
      <c r="TNW14" s="95"/>
      <c r="TNX14" s="95"/>
      <c r="TNY14" s="95"/>
      <c r="TNZ14" s="95"/>
      <c r="TOA14" s="95"/>
      <c r="TOB14" s="95"/>
      <c r="TOC14" s="95"/>
      <c r="TOD14" s="95"/>
      <c r="TOE14" s="95"/>
      <c r="TOF14" s="95"/>
      <c r="TOG14" s="95"/>
      <c r="TOH14" s="95"/>
      <c r="TOI14" s="95"/>
      <c r="TOJ14" s="95"/>
      <c r="TOK14" s="95"/>
      <c r="TOL14" s="95"/>
      <c r="TOM14" s="95"/>
      <c r="TON14" s="95"/>
      <c r="TOO14" s="95"/>
      <c r="TOP14" s="95"/>
      <c r="TOQ14" s="95"/>
      <c r="TOR14" s="95"/>
      <c r="TOS14" s="95"/>
      <c r="TOT14" s="95"/>
      <c r="TOU14" s="95"/>
      <c r="TOV14" s="95"/>
      <c r="TOW14" s="95"/>
      <c r="TOX14" s="95"/>
      <c r="TOY14" s="95"/>
      <c r="TOZ14" s="95"/>
      <c r="TPA14" s="95"/>
      <c r="TPB14" s="95"/>
      <c r="TPC14" s="95"/>
      <c r="TPD14" s="95"/>
      <c r="TPE14" s="95"/>
      <c r="TPF14" s="95"/>
      <c r="TPG14" s="95"/>
      <c r="TPH14" s="95"/>
      <c r="TPI14" s="95"/>
      <c r="TPJ14" s="95"/>
      <c r="TPK14" s="95"/>
      <c r="TPL14" s="95"/>
      <c r="TPM14" s="95"/>
      <c r="TPN14" s="95"/>
      <c r="TPO14" s="95"/>
      <c r="TPP14" s="95"/>
      <c r="TPQ14" s="95"/>
      <c r="TPR14" s="95"/>
      <c r="TPS14" s="95"/>
      <c r="TPT14" s="95"/>
      <c r="TPU14" s="95"/>
      <c r="TPV14" s="95"/>
      <c r="TPW14" s="95"/>
      <c r="TPX14" s="95"/>
      <c r="TPY14" s="95"/>
      <c r="TPZ14" s="95"/>
      <c r="TQA14" s="95"/>
      <c r="TQB14" s="95"/>
      <c r="TQC14" s="95"/>
      <c r="TQD14" s="95"/>
      <c r="TQE14" s="95"/>
      <c r="TQF14" s="95"/>
      <c r="TQG14" s="95"/>
      <c r="TQH14" s="95"/>
      <c r="TQI14" s="95"/>
      <c r="TQJ14" s="95"/>
      <c r="TQK14" s="95"/>
      <c r="TQL14" s="95"/>
      <c r="TQM14" s="95"/>
      <c r="TQN14" s="95"/>
      <c r="TQO14" s="95"/>
      <c r="TQP14" s="95"/>
      <c r="TQQ14" s="95"/>
      <c r="TQR14" s="95"/>
      <c r="TQS14" s="95"/>
      <c r="TQT14" s="95"/>
      <c r="TQU14" s="95"/>
      <c r="TQV14" s="95"/>
      <c r="TQW14" s="95"/>
      <c r="TQX14" s="95"/>
      <c r="TQY14" s="95"/>
      <c r="TQZ14" s="95"/>
      <c r="TRA14" s="95"/>
      <c r="TRB14" s="95"/>
      <c r="TRC14" s="95"/>
      <c r="TRD14" s="95"/>
      <c r="TRE14" s="95"/>
      <c r="TRF14" s="95"/>
      <c r="TRG14" s="95"/>
      <c r="TRH14" s="95"/>
      <c r="TRI14" s="95"/>
      <c r="TRJ14" s="95"/>
      <c r="TRK14" s="95"/>
      <c r="TRL14" s="95"/>
      <c r="TRM14" s="95"/>
      <c r="TRN14" s="95"/>
      <c r="TRO14" s="95"/>
      <c r="TRP14" s="95"/>
      <c r="TRQ14" s="95"/>
      <c r="TRR14" s="95"/>
      <c r="TRS14" s="95"/>
      <c r="TRT14" s="95"/>
      <c r="TRU14" s="95"/>
      <c r="TRV14" s="95"/>
      <c r="TRW14" s="95"/>
      <c r="TRX14" s="95"/>
      <c r="TRY14" s="95"/>
      <c r="TRZ14" s="95"/>
      <c r="TSA14" s="95"/>
      <c r="TSB14" s="95"/>
      <c r="TSC14" s="95"/>
      <c r="TSD14" s="95"/>
      <c r="TSE14" s="95"/>
      <c r="TSF14" s="95"/>
      <c r="TSG14" s="95"/>
      <c r="TSH14" s="95"/>
      <c r="TSI14" s="95"/>
      <c r="TSJ14" s="95"/>
      <c r="TSK14" s="95"/>
      <c r="TSL14" s="95"/>
      <c r="TSM14" s="95"/>
      <c r="TSN14" s="95"/>
      <c r="TSO14" s="95"/>
      <c r="TSP14" s="95"/>
      <c r="TSQ14" s="95"/>
      <c r="TSR14" s="95"/>
      <c r="TSS14" s="95"/>
      <c r="TST14" s="95"/>
      <c r="TSU14" s="95"/>
      <c r="TSV14" s="95"/>
      <c r="TSW14" s="95"/>
      <c r="TSX14" s="95"/>
      <c r="TSY14" s="95"/>
      <c r="TSZ14" s="95"/>
      <c r="TTA14" s="95"/>
      <c r="TTB14" s="95"/>
      <c r="TTC14" s="95"/>
      <c r="TTD14" s="95"/>
      <c r="TTE14" s="95"/>
      <c r="TTF14" s="95"/>
      <c r="TTG14" s="95"/>
      <c r="TTH14" s="95"/>
      <c r="TTI14" s="95"/>
      <c r="TTJ14" s="95"/>
      <c r="TTK14" s="95"/>
      <c r="TTL14" s="95"/>
      <c r="TTM14" s="95"/>
      <c r="TTN14" s="95"/>
      <c r="TTO14" s="95"/>
      <c r="TTP14" s="95"/>
      <c r="TTQ14" s="95"/>
      <c r="TTR14" s="95"/>
      <c r="TTS14" s="95"/>
      <c r="TTT14" s="95"/>
      <c r="TTU14" s="95"/>
      <c r="TTV14" s="95"/>
      <c r="TTW14" s="95"/>
      <c r="TTX14" s="95"/>
      <c r="TTY14" s="95"/>
      <c r="TTZ14" s="95"/>
      <c r="TUA14" s="95"/>
      <c r="TUB14" s="95"/>
      <c r="TUC14" s="95"/>
      <c r="TUD14" s="95"/>
      <c r="TUE14" s="95"/>
      <c r="TUF14" s="95"/>
      <c r="TUG14" s="95"/>
      <c r="TUH14" s="95"/>
      <c r="TUI14" s="95"/>
      <c r="TUJ14" s="95"/>
      <c r="TUK14" s="95"/>
      <c r="TUL14" s="95"/>
      <c r="TUM14" s="95"/>
      <c r="TUN14" s="95"/>
      <c r="TUO14" s="95"/>
      <c r="TUP14" s="95"/>
      <c r="TUQ14" s="95"/>
      <c r="TUR14" s="95"/>
      <c r="TUS14" s="95"/>
      <c r="TUT14" s="95"/>
      <c r="TUU14" s="95"/>
      <c r="TUV14" s="95"/>
      <c r="TUW14" s="95"/>
      <c r="TUX14" s="95"/>
      <c r="TUY14" s="95"/>
      <c r="TUZ14" s="95"/>
      <c r="TVA14" s="95"/>
      <c r="TVB14" s="95"/>
      <c r="TVC14" s="95"/>
      <c r="TVD14" s="95"/>
      <c r="TVE14" s="95"/>
      <c r="TVF14" s="95"/>
      <c r="TVG14" s="95"/>
      <c r="TVH14" s="95"/>
      <c r="TVI14" s="95"/>
      <c r="TVJ14" s="95"/>
      <c r="TVK14" s="95"/>
      <c r="TVL14" s="95"/>
      <c r="TVM14" s="95"/>
      <c r="TVN14" s="95"/>
      <c r="TVO14" s="95"/>
      <c r="TVP14" s="95"/>
      <c r="TVQ14" s="95"/>
      <c r="TVR14" s="95"/>
      <c r="TVS14" s="95"/>
      <c r="TVT14" s="95"/>
      <c r="TVU14" s="95"/>
      <c r="TVV14" s="95"/>
      <c r="TVW14" s="95"/>
      <c r="TVX14" s="95"/>
      <c r="TVY14" s="95"/>
      <c r="TVZ14" s="95"/>
      <c r="TWA14" s="95"/>
      <c r="TWB14" s="95"/>
      <c r="TWC14" s="95"/>
      <c r="TWD14" s="95"/>
      <c r="TWE14" s="95"/>
      <c r="TWF14" s="95"/>
      <c r="TWG14" s="95"/>
      <c r="TWH14" s="95"/>
      <c r="TWI14" s="95"/>
      <c r="TWJ14" s="95"/>
      <c r="TWK14" s="95"/>
      <c r="TWL14" s="95"/>
      <c r="TWM14" s="95"/>
      <c r="TWN14" s="95"/>
      <c r="TWO14" s="95"/>
      <c r="TWP14" s="95"/>
      <c r="TWQ14" s="95"/>
      <c r="TWR14" s="95"/>
      <c r="TWS14" s="95"/>
      <c r="TWT14" s="95"/>
      <c r="TWU14" s="95"/>
      <c r="TWV14" s="95"/>
      <c r="TWW14" s="95"/>
      <c r="TWX14" s="95"/>
      <c r="TWY14" s="95"/>
      <c r="TWZ14" s="95"/>
      <c r="TXA14" s="95"/>
      <c r="TXB14" s="95"/>
      <c r="TXC14" s="95"/>
      <c r="TXD14" s="95"/>
      <c r="TXE14" s="95"/>
      <c r="TXF14" s="95"/>
      <c r="TXG14" s="95"/>
      <c r="TXH14" s="95"/>
      <c r="TXI14" s="95"/>
      <c r="TXJ14" s="95"/>
      <c r="TXK14" s="95"/>
      <c r="TXL14" s="95"/>
      <c r="TXM14" s="95"/>
      <c r="TXN14" s="95"/>
      <c r="TXO14" s="95"/>
      <c r="TXP14" s="95"/>
      <c r="TXQ14" s="95"/>
      <c r="TXR14" s="95"/>
      <c r="TXS14" s="95"/>
      <c r="TXT14" s="95"/>
      <c r="TXU14" s="95"/>
      <c r="TXV14" s="95"/>
      <c r="TXW14" s="95"/>
      <c r="TXX14" s="95"/>
      <c r="TXY14" s="95"/>
      <c r="TXZ14" s="95"/>
      <c r="TYA14" s="95"/>
      <c r="TYB14" s="95"/>
      <c r="TYC14" s="95"/>
      <c r="TYD14" s="95"/>
      <c r="TYE14" s="95"/>
      <c r="TYF14" s="95"/>
      <c r="TYG14" s="95"/>
      <c r="TYH14" s="95"/>
      <c r="TYI14" s="95"/>
      <c r="TYJ14" s="95"/>
      <c r="TYK14" s="95"/>
      <c r="TYL14" s="95"/>
      <c r="TYM14" s="95"/>
      <c r="TYN14" s="95"/>
      <c r="TYO14" s="95"/>
      <c r="TYP14" s="95"/>
      <c r="TYQ14" s="95"/>
      <c r="TYR14" s="95"/>
      <c r="TYS14" s="95"/>
      <c r="TYT14" s="95"/>
      <c r="TYU14" s="95"/>
      <c r="TYV14" s="95"/>
      <c r="TYW14" s="95"/>
      <c r="TYX14" s="95"/>
      <c r="TYY14" s="95"/>
      <c r="TYZ14" s="95"/>
      <c r="TZA14" s="95"/>
      <c r="TZB14" s="95"/>
      <c r="TZC14" s="95"/>
      <c r="TZD14" s="95"/>
      <c r="TZE14" s="95"/>
      <c r="TZF14" s="95"/>
      <c r="TZG14" s="95"/>
      <c r="TZH14" s="95"/>
      <c r="TZI14" s="95"/>
      <c r="TZJ14" s="95"/>
      <c r="TZK14" s="95"/>
      <c r="TZL14" s="95"/>
      <c r="TZM14" s="95"/>
      <c r="TZN14" s="95"/>
      <c r="TZO14" s="95"/>
      <c r="TZP14" s="95"/>
      <c r="TZQ14" s="95"/>
      <c r="TZR14" s="95"/>
      <c r="TZS14" s="95"/>
      <c r="TZT14" s="95"/>
      <c r="TZU14" s="95"/>
      <c r="TZV14" s="95"/>
      <c r="TZW14" s="95"/>
      <c r="TZX14" s="95"/>
      <c r="TZY14" s="95"/>
      <c r="TZZ14" s="95"/>
      <c r="UAA14" s="95"/>
      <c r="UAB14" s="95"/>
      <c r="UAC14" s="95"/>
      <c r="UAD14" s="95"/>
      <c r="UAE14" s="95"/>
      <c r="UAF14" s="95"/>
      <c r="UAG14" s="95"/>
      <c r="UAH14" s="95"/>
      <c r="UAI14" s="95"/>
      <c r="UAJ14" s="95"/>
      <c r="UAK14" s="95"/>
      <c r="UAL14" s="95"/>
      <c r="UAM14" s="95"/>
      <c r="UAN14" s="95"/>
      <c r="UAO14" s="95"/>
      <c r="UAP14" s="95"/>
      <c r="UAQ14" s="95"/>
      <c r="UAR14" s="95"/>
      <c r="UAS14" s="95"/>
      <c r="UAT14" s="95"/>
      <c r="UAU14" s="95"/>
      <c r="UAV14" s="95"/>
      <c r="UAW14" s="95"/>
      <c r="UAX14" s="95"/>
      <c r="UAY14" s="95"/>
      <c r="UAZ14" s="95"/>
      <c r="UBA14" s="95"/>
      <c r="UBB14" s="95"/>
      <c r="UBC14" s="95"/>
      <c r="UBD14" s="95"/>
      <c r="UBE14" s="95"/>
      <c r="UBF14" s="95"/>
      <c r="UBG14" s="95"/>
      <c r="UBH14" s="95"/>
      <c r="UBI14" s="95"/>
      <c r="UBJ14" s="95"/>
      <c r="UBK14" s="95"/>
      <c r="UBL14" s="95"/>
      <c r="UBM14" s="95"/>
      <c r="UBN14" s="95"/>
      <c r="UBO14" s="95"/>
      <c r="UBP14" s="95"/>
      <c r="UBQ14" s="95"/>
      <c r="UBR14" s="95"/>
      <c r="UBS14" s="95"/>
      <c r="UBT14" s="95"/>
      <c r="UBU14" s="95"/>
      <c r="UBV14" s="95"/>
      <c r="UBW14" s="95"/>
      <c r="UBX14" s="95"/>
      <c r="UBY14" s="95"/>
      <c r="UBZ14" s="95"/>
      <c r="UCA14" s="95"/>
      <c r="UCB14" s="95"/>
      <c r="UCC14" s="95"/>
      <c r="UCD14" s="95"/>
      <c r="UCE14" s="95"/>
      <c r="UCF14" s="95"/>
      <c r="UCG14" s="95"/>
      <c r="UCH14" s="95"/>
      <c r="UCI14" s="95"/>
      <c r="UCJ14" s="95"/>
      <c r="UCK14" s="95"/>
      <c r="UCL14" s="95"/>
      <c r="UCM14" s="95"/>
      <c r="UCN14" s="95"/>
      <c r="UCO14" s="95"/>
      <c r="UCP14" s="95"/>
      <c r="UCQ14" s="95"/>
      <c r="UCR14" s="95"/>
      <c r="UCS14" s="95"/>
      <c r="UCT14" s="95"/>
      <c r="UCU14" s="95"/>
      <c r="UCV14" s="95"/>
      <c r="UCW14" s="95"/>
      <c r="UCX14" s="95"/>
      <c r="UCY14" s="95"/>
      <c r="UCZ14" s="95"/>
      <c r="UDA14" s="95"/>
      <c r="UDB14" s="95"/>
      <c r="UDC14" s="95"/>
      <c r="UDD14" s="95"/>
      <c r="UDE14" s="95"/>
      <c r="UDF14" s="95"/>
      <c r="UDG14" s="95"/>
      <c r="UDH14" s="95"/>
      <c r="UDI14" s="95"/>
      <c r="UDJ14" s="95"/>
      <c r="UDK14" s="95"/>
      <c r="UDL14" s="95"/>
      <c r="UDM14" s="95"/>
      <c r="UDN14" s="95"/>
      <c r="UDO14" s="95"/>
      <c r="UDP14" s="95"/>
      <c r="UDQ14" s="95"/>
      <c r="UDR14" s="95"/>
      <c r="UDS14" s="95"/>
      <c r="UDT14" s="95"/>
      <c r="UDU14" s="95"/>
      <c r="UDV14" s="95"/>
      <c r="UDW14" s="95"/>
      <c r="UDX14" s="95"/>
      <c r="UDY14" s="95"/>
      <c r="UDZ14" s="95"/>
      <c r="UEA14" s="95"/>
      <c r="UEB14" s="95"/>
      <c r="UEC14" s="95"/>
      <c r="UED14" s="95"/>
      <c r="UEE14" s="95"/>
      <c r="UEF14" s="95"/>
      <c r="UEG14" s="95"/>
      <c r="UEH14" s="95"/>
      <c r="UEI14" s="95"/>
      <c r="UEJ14" s="95"/>
      <c r="UEK14" s="95"/>
      <c r="UEL14" s="95"/>
      <c r="UEM14" s="95"/>
      <c r="UEN14" s="95"/>
      <c r="UEO14" s="95"/>
      <c r="UEP14" s="95"/>
      <c r="UEQ14" s="95"/>
      <c r="UER14" s="95"/>
      <c r="UES14" s="95"/>
      <c r="UET14" s="95"/>
      <c r="UEU14" s="95"/>
      <c r="UEV14" s="95"/>
      <c r="UEW14" s="95"/>
      <c r="UEX14" s="95"/>
      <c r="UEY14" s="95"/>
      <c r="UEZ14" s="95"/>
      <c r="UFA14" s="95"/>
      <c r="UFB14" s="95"/>
      <c r="UFC14" s="95"/>
      <c r="UFD14" s="95"/>
      <c r="UFE14" s="95"/>
      <c r="UFF14" s="95"/>
      <c r="UFG14" s="95"/>
      <c r="UFH14" s="95"/>
      <c r="UFI14" s="95"/>
      <c r="UFJ14" s="95"/>
      <c r="UFK14" s="95"/>
      <c r="UFL14" s="95"/>
      <c r="UFM14" s="95"/>
      <c r="UFN14" s="95"/>
      <c r="UFO14" s="95"/>
      <c r="UFP14" s="95"/>
      <c r="UFQ14" s="95"/>
      <c r="UFR14" s="95"/>
      <c r="UFS14" s="95"/>
      <c r="UFT14" s="95"/>
      <c r="UFU14" s="95"/>
      <c r="UFV14" s="95"/>
      <c r="UFW14" s="95"/>
      <c r="UFX14" s="95"/>
      <c r="UFY14" s="95"/>
      <c r="UFZ14" s="95"/>
      <c r="UGA14" s="95"/>
      <c r="UGB14" s="95"/>
      <c r="UGC14" s="95"/>
      <c r="UGD14" s="95"/>
      <c r="UGE14" s="95"/>
      <c r="UGF14" s="95"/>
      <c r="UGG14" s="95"/>
      <c r="UGH14" s="95"/>
      <c r="UGI14" s="95"/>
      <c r="UGJ14" s="95"/>
      <c r="UGK14" s="95"/>
      <c r="UGL14" s="95"/>
      <c r="UGM14" s="95"/>
      <c r="UGN14" s="95"/>
      <c r="UGO14" s="95"/>
      <c r="UGP14" s="95"/>
      <c r="UGQ14" s="95"/>
      <c r="UGR14" s="95"/>
      <c r="UGS14" s="95"/>
      <c r="UGT14" s="95"/>
      <c r="UGU14" s="95"/>
      <c r="UGV14" s="95"/>
      <c r="UGW14" s="95"/>
      <c r="UGX14" s="95"/>
      <c r="UGY14" s="95"/>
      <c r="UGZ14" s="95"/>
      <c r="UHA14" s="95"/>
      <c r="UHB14" s="95"/>
      <c r="UHC14" s="95"/>
      <c r="UHD14" s="95"/>
      <c r="UHE14" s="95"/>
      <c r="UHF14" s="95"/>
      <c r="UHG14" s="95"/>
      <c r="UHH14" s="95"/>
      <c r="UHI14" s="95"/>
      <c r="UHJ14" s="95"/>
      <c r="UHK14" s="95"/>
      <c r="UHL14" s="95"/>
      <c r="UHM14" s="95"/>
      <c r="UHN14" s="95"/>
      <c r="UHO14" s="95"/>
      <c r="UHP14" s="95"/>
      <c r="UHQ14" s="95"/>
      <c r="UHR14" s="95"/>
      <c r="UHS14" s="95"/>
      <c r="UHT14" s="95"/>
      <c r="UHU14" s="95"/>
      <c r="UHV14" s="95"/>
      <c r="UHW14" s="95"/>
      <c r="UHX14" s="95"/>
      <c r="UHY14" s="95"/>
      <c r="UHZ14" s="95"/>
      <c r="UIA14" s="95"/>
      <c r="UIB14" s="95"/>
      <c r="UIC14" s="95"/>
      <c r="UID14" s="95"/>
      <c r="UIE14" s="95"/>
      <c r="UIF14" s="95"/>
      <c r="UIG14" s="95"/>
      <c r="UIH14" s="95"/>
      <c r="UII14" s="95"/>
      <c r="UIJ14" s="95"/>
      <c r="UIK14" s="95"/>
      <c r="UIL14" s="95"/>
      <c r="UIM14" s="95"/>
      <c r="UIN14" s="95"/>
      <c r="UIO14" s="95"/>
      <c r="UIP14" s="95"/>
      <c r="UIQ14" s="95"/>
      <c r="UIR14" s="95"/>
      <c r="UIS14" s="95"/>
      <c r="UIT14" s="95"/>
      <c r="UIU14" s="95"/>
      <c r="UIV14" s="95"/>
      <c r="UIW14" s="95"/>
      <c r="UIX14" s="95"/>
      <c r="UIY14" s="95"/>
      <c r="UIZ14" s="95"/>
      <c r="UJA14" s="95"/>
      <c r="UJB14" s="95"/>
      <c r="UJC14" s="95"/>
      <c r="UJD14" s="95"/>
      <c r="UJE14" s="95"/>
      <c r="UJF14" s="95"/>
      <c r="UJG14" s="95"/>
      <c r="UJH14" s="95"/>
      <c r="UJI14" s="95"/>
      <c r="UJJ14" s="95"/>
      <c r="UJK14" s="95"/>
      <c r="UJL14" s="95"/>
      <c r="UJM14" s="95"/>
      <c r="UJN14" s="95"/>
      <c r="UJO14" s="95"/>
      <c r="UJP14" s="95"/>
      <c r="UJQ14" s="95"/>
      <c r="UJR14" s="95"/>
      <c r="UJS14" s="95"/>
      <c r="UJT14" s="95"/>
      <c r="UJU14" s="95"/>
      <c r="UJV14" s="95"/>
      <c r="UJW14" s="95"/>
      <c r="UJX14" s="95"/>
      <c r="UJY14" s="95"/>
      <c r="UJZ14" s="95"/>
      <c r="UKA14" s="95"/>
      <c r="UKB14" s="95"/>
      <c r="UKC14" s="95"/>
      <c r="UKD14" s="95"/>
      <c r="UKE14" s="95"/>
      <c r="UKF14" s="95"/>
      <c r="UKG14" s="95"/>
      <c r="UKH14" s="95"/>
      <c r="UKI14" s="95"/>
      <c r="UKJ14" s="95"/>
      <c r="UKK14" s="95"/>
      <c r="UKL14" s="95"/>
      <c r="UKM14" s="95"/>
      <c r="UKN14" s="95"/>
      <c r="UKO14" s="95"/>
      <c r="UKP14" s="95"/>
      <c r="UKQ14" s="95"/>
      <c r="UKR14" s="95"/>
      <c r="UKS14" s="95"/>
      <c r="UKT14" s="95"/>
      <c r="UKU14" s="95"/>
      <c r="UKV14" s="95"/>
      <c r="UKW14" s="95"/>
      <c r="UKX14" s="95"/>
      <c r="UKY14" s="95"/>
      <c r="UKZ14" s="95"/>
      <c r="ULA14" s="95"/>
      <c r="ULB14" s="95"/>
      <c r="ULC14" s="95"/>
      <c r="ULD14" s="95"/>
      <c r="ULE14" s="95"/>
      <c r="ULF14" s="95"/>
      <c r="ULG14" s="95"/>
      <c r="ULH14" s="95"/>
      <c r="ULI14" s="95"/>
      <c r="ULJ14" s="95"/>
      <c r="ULK14" s="95"/>
      <c r="ULL14" s="95"/>
      <c r="ULM14" s="95"/>
      <c r="ULN14" s="95"/>
      <c r="ULO14" s="95"/>
      <c r="ULP14" s="95"/>
      <c r="ULQ14" s="95"/>
      <c r="ULR14" s="95"/>
      <c r="ULS14" s="95"/>
      <c r="ULT14" s="95"/>
      <c r="ULU14" s="95"/>
      <c r="ULV14" s="95"/>
      <c r="ULW14" s="95"/>
      <c r="ULX14" s="95"/>
      <c r="ULY14" s="95"/>
      <c r="ULZ14" s="95"/>
      <c r="UMA14" s="95"/>
      <c r="UMB14" s="95"/>
      <c r="UMC14" s="95"/>
      <c r="UMD14" s="95"/>
      <c r="UME14" s="95"/>
      <c r="UMF14" s="95"/>
      <c r="UMG14" s="95"/>
      <c r="UMH14" s="95"/>
      <c r="UMI14" s="95"/>
      <c r="UMJ14" s="95"/>
      <c r="UMK14" s="95"/>
      <c r="UML14" s="95"/>
      <c r="UMM14" s="95"/>
      <c r="UMN14" s="95"/>
      <c r="UMO14" s="95"/>
      <c r="UMP14" s="95"/>
      <c r="UMQ14" s="95"/>
      <c r="UMR14" s="95"/>
      <c r="UMS14" s="95"/>
      <c r="UMT14" s="95"/>
      <c r="UMU14" s="95"/>
      <c r="UMV14" s="95"/>
      <c r="UMW14" s="95"/>
      <c r="UMX14" s="95"/>
      <c r="UMY14" s="95"/>
      <c r="UMZ14" s="95"/>
      <c r="UNA14" s="95"/>
      <c r="UNB14" s="95"/>
      <c r="UNC14" s="95"/>
      <c r="UND14" s="95"/>
      <c r="UNE14" s="95"/>
      <c r="UNF14" s="95"/>
      <c r="UNG14" s="95"/>
      <c r="UNH14" s="95"/>
      <c r="UNI14" s="95"/>
      <c r="UNJ14" s="95"/>
      <c r="UNK14" s="95"/>
      <c r="UNL14" s="95"/>
      <c r="UNM14" s="95"/>
      <c r="UNN14" s="95"/>
      <c r="UNO14" s="95"/>
      <c r="UNP14" s="95"/>
      <c r="UNQ14" s="95"/>
      <c r="UNR14" s="95"/>
      <c r="UNS14" s="95"/>
      <c r="UNT14" s="95"/>
      <c r="UNU14" s="95"/>
      <c r="UNV14" s="95"/>
      <c r="UNW14" s="95"/>
      <c r="UNX14" s="95"/>
      <c r="UNY14" s="95"/>
      <c r="UNZ14" s="95"/>
      <c r="UOA14" s="95"/>
      <c r="UOB14" s="95"/>
      <c r="UOC14" s="95"/>
      <c r="UOD14" s="95"/>
      <c r="UOE14" s="95"/>
      <c r="UOF14" s="95"/>
      <c r="UOG14" s="95"/>
      <c r="UOH14" s="95"/>
      <c r="UOI14" s="95"/>
      <c r="UOJ14" s="95"/>
      <c r="UOK14" s="95"/>
      <c r="UOL14" s="95"/>
      <c r="UOM14" s="95"/>
      <c r="UON14" s="95"/>
      <c r="UOO14" s="95"/>
      <c r="UOP14" s="95"/>
      <c r="UOQ14" s="95"/>
      <c r="UOR14" s="95"/>
      <c r="UOS14" s="95"/>
      <c r="UOT14" s="95"/>
      <c r="UOU14" s="95"/>
      <c r="UOV14" s="95"/>
      <c r="UOW14" s="95"/>
      <c r="UOX14" s="95"/>
      <c r="UOY14" s="95"/>
      <c r="UOZ14" s="95"/>
      <c r="UPA14" s="95"/>
      <c r="UPB14" s="95"/>
      <c r="UPC14" s="95"/>
      <c r="UPD14" s="95"/>
      <c r="UPE14" s="95"/>
      <c r="UPF14" s="95"/>
      <c r="UPG14" s="95"/>
      <c r="UPH14" s="95"/>
      <c r="UPI14" s="95"/>
      <c r="UPJ14" s="95"/>
      <c r="UPK14" s="95"/>
      <c r="UPL14" s="95"/>
      <c r="UPM14" s="95"/>
      <c r="UPN14" s="95"/>
      <c r="UPO14" s="95"/>
      <c r="UPP14" s="95"/>
      <c r="UPQ14" s="95"/>
      <c r="UPR14" s="95"/>
      <c r="UPS14" s="95"/>
      <c r="UPT14" s="95"/>
      <c r="UPU14" s="95"/>
      <c r="UPV14" s="95"/>
      <c r="UPW14" s="95"/>
      <c r="UPX14" s="95"/>
      <c r="UPY14" s="95"/>
      <c r="UPZ14" s="95"/>
      <c r="UQA14" s="95"/>
      <c r="UQB14" s="95"/>
      <c r="UQC14" s="95"/>
      <c r="UQD14" s="95"/>
      <c r="UQE14" s="95"/>
      <c r="UQF14" s="95"/>
      <c r="UQG14" s="95"/>
      <c r="UQH14" s="95"/>
      <c r="UQI14" s="95"/>
      <c r="UQJ14" s="95"/>
      <c r="UQK14" s="95"/>
      <c r="UQL14" s="95"/>
      <c r="UQM14" s="95"/>
      <c r="UQN14" s="95"/>
      <c r="UQO14" s="95"/>
      <c r="UQP14" s="95"/>
      <c r="UQQ14" s="95"/>
      <c r="UQR14" s="95"/>
      <c r="UQS14" s="95"/>
      <c r="UQT14" s="95"/>
      <c r="UQU14" s="95"/>
      <c r="UQV14" s="95"/>
      <c r="UQW14" s="95"/>
      <c r="UQX14" s="95"/>
      <c r="UQY14" s="95"/>
      <c r="UQZ14" s="95"/>
      <c r="URA14" s="95"/>
      <c r="URB14" s="95"/>
      <c r="URC14" s="95"/>
      <c r="URD14" s="95"/>
      <c r="URE14" s="95"/>
      <c r="URF14" s="95"/>
      <c r="URG14" s="95"/>
      <c r="URH14" s="95"/>
      <c r="URI14" s="95"/>
      <c r="URJ14" s="95"/>
      <c r="URK14" s="95"/>
      <c r="URL14" s="95"/>
      <c r="URM14" s="95"/>
      <c r="URN14" s="95"/>
      <c r="URO14" s="95"/>
      <c r="URP14" s="95"/>
      <c r="URQ14" s="95"/>
      <c r="URR14" s="95"/>
      <c r="URS14" s="95"/>
      <c r="URT14" s="95"/>
      <c r="URU14" s="95"/>
      <c r="URV14" s="95"/>
      <c r="URW14" s="95"/>
      <c r="URX14" s="95"/>
      <c r="URY14" s="95"/>
      <c r="URZ14" s="95"/>
      <c r="USA14" s="95"/>
      <c r="USB14" s="95"/>
      <c r="USC14" s="95"/>
      <c r="USD14" s="95"/>
      <c r="USE14" s="95"/>
      <c r="USF14" s="95"/>
      <c r="USG14" s="95"/>
      <c r="USH14" s="95"/>
      <c r="USI14" s="95"/>
      <c r="USJ14" s="95"/>
      <c r="USK14" s="95"/>
      <c r="USL14" s="95"/>
      <c r="USM14" s="95"/>
      <c r="USN14" s="95"/>
      <c r="USO14" s="95"/>
      <c r="USP14" s="95"/>
      <c r="USQ14" s="95"/>
      <c r="USR14" s="95"/>
      <c r="USS14" s="95"/>
      <c r="UST14" s="95"/>
      <c r="USU14" s="95"/>
      <c r="USV14" s="95"/>
      <c r="USW14" s="95"/>
      <c r="USX14" s="95"/>
      <c r="USY14" s="95"/>
      <c r="USZ14" s="95"/>
      <c r="UTA14" s="95"/>
      <c r="UTB14" s="95"/>
      <c r="UTC14" s="95"/>
      <c r="UTD14" s="95"/>
      <c r="UTE14" s="95"/>
      <c r="UTF14" s="95"/>
      <c r="UTG14" s="95"/>
      <c r="UTH14" s="95"/>
      <c r="UTI14" s="95"/>
      <c r="UTJ14" s="95"/>
      <c r="UTK14" s="95"/>
      <c r="UTL14" s="95"/>
      <c r="UTM14" s="95"/>
      <c r="UTN14" s="95"/>
      <c r="UTO14" s="95"/>
      <c r="UTP14" s="95"/>
      <c r="UTQ14" s="95"/>
      <c r="UTR14" s="95"/>
      <c r="UTS14" s="95"/>
      <c r="UTT14" s="95"/>
      <c r="UTU14" s="95"/>
      <c r="UTV14" s="95"/>
      <c r="UTW14" s="95"/>
      <c r="UTX14" s="95"/>
      <c r="UTY14" s="95"/>
      <c r="UTZ14" s="95"/>
      <c r="UUA14" s="95"/>
      <c r="UUB14" s="95"/>
      <c r="UUC14" s="95"/>
      <c r="UUD14" s="95"/>
      <c r="UUE14" s="95"/>
      <c r="UUF14" s="95"/>
      <c r="UUG14" s="95"/>
      <c r="UUH14" s="95"/>
      <c r="UUI14" s="95"/>
      <c r="UUJ14" s="95"/>
      <c r="UUK14" s="95"/>
      <c r="UUL14" s="95"/>
      <c r="UUM14" s="95"/>
      <c r="UUN14" s="95"/>
      <c r="UUO14" s="95"/>
      <c r="UUP14" s="95"/>
      <c r="UUQ14" s="95"/>
      <c r="UUR14" s="95"/>
      <c r="UUS14" s="95"/>
      <c r="UUT14" s="95"/>
      <c r="UUU14" s="95"/>
      <c r="UUV14" s="95"/>
      <c r="UUW14" s="95"/>
      <c r="UUX14" s="95"/>
      <c r="UUY14" s="95"/>
      <c r="UUZ14" s="95"/>
      <c r="UVA14" s="95"/>
      <c r="UVB14" s="95"/>
      <c r="UVC14" s="95"/>
      <c r="UVD14" s="95"/>
      <c r="UVE14" s="95"/>
      <c r="UVF14" s="95"/>
      <c r="UVG14" s="95"/>
      <c r="UVH14" s="95"/>
      <c r="UVI14" s="95"/>
      <c r="UVJ14" s="95"/>
      <c r="UVK14" s="95"/>
      <c r="UVL14" s="95"/>
      <c r="UVM14" s="95"/>
      <c r="UVN14" s="95"/>
      <c r="UVO14" s="95"/>
      <c r="UVP14" s="95"/>
      <c r="UVQ14" s="95"/>
      <c r="UVR14" s="95"/>
      <c r="UVS14" s="95"/>
      <c r="UVT14" s="95"/>
      <c r="UVU14" s="95"/>
      <c r="UVV14" s="95"/>
      <c r="UVW14" s="95"/>
      <c r="UVX14" s="95"/>
      <c r="UVY14" s="95"/>
      <c r="UVZ14" s="95"/>
      <c r="UWA14" s="95"/>
      <c r="UWB14" s="95"/>
      <c r="UWC14" s="95"/>
      <c r="UWD14" s="95"/>
      <c r="UWE14" s="95"/>
      <c r="UWF14" s="95"/>
      <c r="UWG14" s="95"/>
      <c r="UWH14" s="95"/>
      <c r="UWI14" s="95"/>
      <c r="UWJ14" s="95"/>
      <c r="UWK14" s="95"/>
      <c r="UWL14" s="95"/>
      <c r="UWM14" s="95"/>
      <c r="UWN14" s="95"/>
      <c r="UWO14" s="95"/>
      <c r="UWP14" s="95"/>
      <c r="UWQ14" s="95"/>
      <c r="UWR14" s="95"/>
      <c r="UWS14" s="95"/>
      <c r="UWT14" s="95"/>
      <c r="UWU14" s="95"/>
      <c r="UWV14" s="95"/>
      <c r="UWW14" s="95"/>
      <c r="UWX14" s="95"/>
      <c r="UWY14" s="95"/>
      <c r="UWZ14" s="95"/>
      <c r="UXA14" s="95"/>
      <c r="UXB14" s="95"/>
      <c r="UXC14" s="95"/>
      <c r="UXD14" s="95"/>
      <c r="UXE14" s="95"/>
      <c r="UXF14" s="95"/>
      <c r="UXG14" s="95"/>
      <c r="UXH14" s="95"/>
      <c r="UXI14" s="95"/>
      <c r="UXJ14" s="95"/>
      <c r="UXK14" s="95"/>
      <c r="UXL14" s="95"/>
      <c r="UXM14" s="95"/>
      <c r="UXN14" s="95"/>
      <c r="UXO14" s="95"/>
      <c r="UXP14" s="95"/>
      <c r="UXQ14" s="95"/>
      <c r="UXR14" s="95"/>
      <c r="UXS14" s="95"/>
      <c r="UXT14" s="95"/>
      <c r="UXU14" s="95"/>
      <c r="UXV14" s="95"/>
      <c r="UXW14" s="95"/>
      <c r="UXX14" s="95"/>
      <c r="UXY14" s="95"/>
      <c r="UXZ14" s="95"/>
      <c r="UYA14" s="95"/>
      <c r="UYB14" s="95"/>
      <c r="UYC14" s="95"/>
      <c r="UYD14" s="95"/>
      <c r="UYE14" s="95"/>
      <c r="UYF14" s="95"/>
      <c r="UYG14" s="95"/>
      <c r="UYH14" s="95"/>
      <c r="UYI14" s="95"/>
      <c r="UYJ14" s="95"/>
      <c r="UYK14" s="95"/>
      <c r="UYL14" s="95"/>
      <c r="UYM14" s="95"/>
      <c r="UYN14" s="95"/>
      <c r="UYO14" s="95"/>
      <c r="UYP14" s="95"/>
      <c r="UYQ14" s="95"/>
      <c r="UYR14" s="95"/>
      <c r="UYS14" s="95"/>
      <c r="UYT14" s="95"/>
      <c r="UYU14" s="95"/>
      <c r="UYV14" s="95"/>
      <c r="UYW14" s="95"/>
      <c r="UYX14" s="95"/>
      <c r="UYY14" s="95"/>
      <c r="UYZ14" s="95"/>
      <c r="UZA14" s="95"/>
      <c r="UZB14" s="95"/>
      <c r="UZC14" s="95"/>
      <c r="UZD14" s="95"/>
      <c r="UZE14" s="95"/>
      <c r="UZF14" s="95"/>
      <c r="UZG14" s="95"/>
      <c r="UZH14" s="95"/>
      <c r="UZI14" s="95"/>
      <c r="UZJ14" s="95"/>
      <c r="UZK14" s="95"/>
      <c r="UZL14" s="95"/>
      <c r="UZM14" s="95"/>
      <c r="UZN14" s="95"/>
      <c r="UZO14" s="95"/>
      <c r="UZP14" s="95"/>
      <c r="UZQ14" s="95"/>
      <c r="UZR14" s="95"/>
      <c r="UZS14" s="95"/>
      <c r="UZT14" s="95"/>
      <c r="UZU14" s="95"/>
      <c r="UZV14" s="95"/>
      <c r="UZW14" s="95"/>
      <c r="UZX14" s="95"/>
      <c r="UZY14" s="95"/>
      <c r="UZZ14" s="95"/>
      <c r="VAA14" s="95"/>
      <c r="VAB14" s="95"/>
      <c r="VAC14" s="95"/>
      <c r="VAD14" s="95"/>
      <c r="VAE14" s="95"/>
      <c r="VAF14" s="95"/>
      <c r="VAG14" s="95"/>
      <c r="VAH14" s="95"/>
      <c r="VAI14" s="95"/>
      <c r="VAJ14" s="95"/>
      <c r="VAK14" s="95"/>
      <c r="VAL14" s="95"/>
      <c r="VAM14" s="95"/>
      <c r="VAN14" s="95"/>
      <c r="VAO14" s="95"/>
      <c r="VAP14" s="95"/>
      <c r="VAQ14" s="95"/>
      <c r="VAR14" s="95"/>
      <c r="VAS14" s="95"/>
      <c r="VAT14" s="95"/>
      <c r="VAU14" s="95"/>
      <c r="VAV14" s="95"/>
      <c r="VAW14" s="95"/>
      <c r="VAX14" s="95"/>
      <c r="VAY14" s="95"/>
      <c r="VAZ14" s="95"/>
      <c r="VBA14" s="95"/>
      <c r="VBB14" s="95"/>
      <c r="VBC14" s="95"/>
      <c r="VBD14" s="95"/>
      <c r="VBE14" s="95"/>
      <c r="VBF14" s="95"/>
      <c r="VBG14" s="95"/>
      <c r="VBH14" s="95"/>
      <c r="VBI14" s="95"/>
      <c r="VBJ14" s="95"/>
      <c r="VBK14" s="95"/>
      <c r="VBL14" s="95"/>
      <c r="VBM14" s="95"/>
      <c r="VBN14" s="95"/>
      <c r="VBO14" s="95"/>
      <c r="VBP14" s="95"/>
      <c r="VBQ14" s="95"/>
      <c r="VBR14" s="95"/>
      <c r="VBS14" s="95"/>
      <c r="VBT14" s="95"/>
      <c r="VBU14" s="95"/>
      <c r="VBV14" s="95"/>
      <c r="VBW14" s="95"/>
      <c r="VBX14" s="95"/>
      <c r="VBY14" s="95"/>
      <c r="VBZ14" s="95"/>
      <c r="VCA14" s="95"/>
      <c r="VCB14" s="95"/>
      <c r="VCC14" s="95"/>
      <c r="VCD14" s="95"/>
      <c r="VCE14" s="95"/>
      <c r="VCF14" s="95"/>
      <c r="VCG14" s="95"/>
      <c r="VCH14" s="95"/>
      <c r="VCI14" s="95"/>
      <c r="VCJ14" s="95"/>
      <c r="VCK14" s="95"/>
      <c r="VCL14" s="95"/>
      <c r="VCM14" s="95"/>
      <c r="VCN14" s="95"/>
      <c r="VCO14" s="95"/>
      <c r="VCP14" s="95"/>
      <c r="VCQ14" s="95"/>
      <c r="VCR14" s="95"/>
      <c r="VCS14" s="95"/>
      <c r="VCT14" s="95"/>
      <c r="VCU14" s="95"/>
      <c r="VCV14" s="95"/>
      <c r="VCW14" s="95"/>
      <c r="VCX14" s="95"/>
      <c r="VCY14" s="95"/>
      <c r="VCZ14" s="95"/>
      <c r="VDA14" s="95"/>
      <c r="VDB14" s="95"/>
      <c r="VDC14" s="95"/>
      <c r="VDD14" s="95"/>
      <c r="VDE14" s="95"/>
      <c r="VDF14" s="95"/>
      <c r="VDG14" s="95"/>
      <c r="VDH14" s="95"/>
      <c r="VDI14" s="95"/>
      <c r="VDJ14" s="95"/>
      <c r="VDK14" s="95"/>
      <c r="VDL14" s="95"/>
      <c r="VDM14" s="95"/>
      <c r="VDN14" s="95"/>
      <c r="VDO14" s="95"/>
      <c r="VDP14" s="95"/>
      <c r="VDQ14" s="95"/>
      <c r="VDR14" s="95"/>
      <c r="VDS14" s="95"/>
      <c r="VDT14" s="95"/>
      <c r="VDU14" s="95"/>
      <c r="VDV14" s="95"/>
      <c r="VDW14" s="95"/>
      <c r="VDX14" s="95"/>
      <c r="VDY14" s="95"/>
      <c r="VDZ14" s="95"/>
      <c r="VEA14" s="95"/>
      <c r="VEB14" s="95"/>
      <c r="VEC14" s="95"/>
      <c r="VED14" s="95"/>
      <c r="VEE14" s="95"/>
      <c r="VEF14" s="95"/>
      <c r="VEG14" s="95"/>
      <c r="VEH14" s="95"/>
      <c r="VEI14" s="95"/>
      <c r="VEJ14" s="95"/>
      <c r="VEK14" s="95"/>
      <c r="VEL14" s="95"/>
      <c r="VEM14" s="95"/>
      <c r="VEN14" s="95"/>
      <c r="VEO14" s="95"/>
      <c r="VEP14" s="95"/>
      <c r="VEQ14" s="95"/>
      <c r="VER14" s="95"/>
      <c r="VES14" s="95"/>
      <c r="VET14" s="95"/>
      <c r="VEU14" s="95"/>
      <c r="VEV14" s="95"/>
      <c r="VEW14" s="95"/>
      <c r="VEX14" s="95"/>
      <c r="VEY14" s="95"/>
      <c r="VEZ14" s="95"/>
      <c r="VFA14" s="95"/>
      <c r="VFB14" s="95"/>
      <c r="VFC14" s="95"/>
      <c r="VFD14" s="95"/>
      <c r="VFE14" s="95"/>
      <c r="VFF14" s="95"/>
      <c r="VFG14" s="95"/>
      <c r="VFH14" s="95"/>
      <c r="VFI14" s="95"/>
      <c r="VFJ14" s="95"/>
      <c r="VFK14" s="95"/>
      <c r="VFL14" s="95"/>
      <c r="VFM14" s="95"/>
      <c r="VFN14" s="95"/>
      <c r="VFO14" s="95"/>
      <c r="VFP14" s="95"/>
      <c r="VFQ14" s="95"/>
      <c r="VFR14" s="95"/>
      <c r="VFS14" s="95"/>
      <c r="VFT14" s="95"/>
      <c r="VFU14" s="95"/>
      <c r="VFV14" s="95"/>
      <c r="VFW14" s="95"/>
      <c r="VFX14" s="95"/>
      <c r="VFY14" s="95"/>
      <c r="VFZ14" s="95"/>
      <c r="VGA14" s="95"/>
      <c r="VGB14" s="95"/>
      <c r="VGC14" s="95"/>
      <c r="VGD14" s="95"/>
      <c r="VGE14" s="95"/>
      <c r="VGF14" s="95"/>
      <c r="VGG14" s="95"/>
      <c r="VGH14" s="95"/>
      <c r="VGI14" s="95"/>
      <c r="VGJ14" s="95"/>
      <c r="VGK14" s="95"/>
      <c r="VGL14" s="95"/>
      <c r="VGM14" s="95"/>
      <c r="VGN14" s="95"/>
      <c r="VGO14" s="95"/>
      <c r="VGP14" s="95"/>
      <c r="VGQ14" s="95"/>
      <c r="VGR14" s="95"/>
      <c r="VGS14" s="95"/>
      <c r="VGT14" s="95"/>
      <c r="VGU14" s="95"/>
      <c r="VGV14" s="95"/>
      <c r="VGW14" s="95"/>
      <c r="VGX14" s="95"/>
      <c r="VGY14" s="95"/>
      <c r="VGZ14" s="95"/>
      <c r="VHA14" s="95"/>
      <c r="VHB14" s="95"/>
      <c r="VHC14" s="95"/>
      <c r="VHD14" s="95"/>
      <c r="VHE14" s="95"/>
      <c r="VHF14" s="95"/>
      <c r="VHG14" s="95"/>
      <c r="VHH14" s="95"/>
      <c r="VHI14" s="95"/>
      <c r="VHJ14" s="95"/>
      <c r="VHK14" s="95"/>
      <c r="VHL14" s="95"/>
      <c r="VHM14" s="95"/>
      <c r="VHN14" s="95"/>
      <c r="VHO14" s="95"/>
      <c r="VHP14" s="95"/>
      <c r="VHQ14" s="95"/>
      <c r="VHR14" s="95"/>
      <c r="VHS14" s="95"/>
      <c r="VHT14" s="95"/>
      <c r="VHU14" s="95"/>
      <c r="VHV14" s="95"/>
      <c r="VHW14" s="95"/>
      <c r="VHX14" s="95"/>
      <c r="VHY14" s="95"/>
      <c r="VHZ14" s="95"/>
      <c r="VIA14" s="95"/>
      <c r="VIB14" s="95"/>
      <c r="VIC14" s="95"/>
      <c r="VID14" s="95"/>
      <c r="VIE14" s="95"/>
      <c r="VIF14" s="95"/>
      <c r="VIG14" s="95"/>
      <c r="VIH14" s="95"/>
      <c r="VII14" s="95"/>
      <c r="VIJ14" s="95"/>
      <c r="VIK14" s="95"/>
      <c r="VIL14" s="95"/>
      <c r="VIM14" s="95"/>
      <c r="VIN14" s="95"/>
      <c r="VIO14" s="95"/>
      <c r="VIP14" s="95"/>
      <c r="VIQ14" s="95"/>
      <c r="VIR14" s="95"/>
      <c r="VIS14" s="95"/>
      <c r="VIT14" s="95"/>
      <c r="VIU14" s="95"/>
      <c r="VIV14" s="95"/>
      <c r="VIW14" s="95"/>
      <c r="VIX14" s="95"/>
      <c r="VIY14" s="95"/>
      <c r="VIZ14" s="95"/>
      <c r="VJA14" s="95"/>
      <c r="VJB14" s="95"/>
      <c r="VJC14" s="95"/>
      <c r="VJD14" s="95"/>
      <c r="VJE14" s="95"/>
      <c r="VJF14" s="95"/>
      <c r="VJG14" s="95"/>
      <c r="VJH14" s="95"/>
      <c r="VJI14" s="95"/>
      <c r="VJJ14" s="95"/>
      <c r="VJK14" s="95"/>
      <c r="VJL14" s="95"/>
      <c r="VJM14" s="95"/>
      <c r="VJN14" s="95"/>
      <c r="VJO14" s="95"/>
      <c r="VJP14" s="95"/>
      <c r="VJQ14" s="95"/>
      <c r="VJR14" s="95"/>
      <c r="VJS14" s="95"/>
      <c r="VJT14" s="95"/>
      <c r="VJU14" s="95"/>
      <c r="VJV14" s="95"/>
      <c r="VJW14" s="95"/>
      <c r="VJX14" s="95"/>
      <c r="VJY14" s="95"/>
      <c r="VJZ14" s="95"/>
      <c r="VKA14" s="95"/>
      <c r="VKB14" s="95"/>
      <c r="VKC14" s="95"/>
      <c r="VKD14" s="95"/>
      <c r="VKE14" s="95"/>
      <c r="VKF14" s="95"/>
      <c r="VKG14" s="95"/>
      <c r="VKH14" s="95"/>
      <c r="VKI14" s="95"/>
      <c r="VKJ14" s="95"/>
      <c r="VKK14" s="95"/>
      <c r="VKL14" s="95"/>
      <c r="VKM14" s="95"/>
      <c r="VKN14" s="95"/>
      <c r="VKO14" s="95"/>
      <c r="VKP14" s="95"/>
      <c r="VKQ14" s="95"/>
      <c r="VKR14" s="95"/>
      <c r="VKS14" s="95"/>
      <c r="VKT14" s="95"/>
      <c r="VKU14" s="95"/>
      <c r="VKV14" s="95"/>
      <c r="VKW14" s="95"/>
      <c r="VKX14" s="95"/>
      <c r="VKY14" s="95"/>
      <c r="VKZ14" s="95"/>
      <c r="VLA14" s="95"/>
      <c r="VLB14" s="95"/>
      <c r="VLC14" s="95"/>
      <c r="VLD14" s="95"/>
      <c r="VLE14" s="95"/>
      <c r="VLF14" s="95"/>
      <c r="VLG14" s="95"/>
      <c r="VLH14" s="95"/>
      <c r="VLI14" s="95"/>
      <c r="VLJ14" s="95"/>
      <c r="VLK14" s="95"/>
      <c r="VLL14" s="95"/>
      <c r="VLM14" s="95"/>
      <c r="VLN14" s="95"/>
      <c r="VLO14" s="95"/>
      <c r="VLP14" s="95"/>
      <c r="VLQ14" s="95"/>
      <c r="VLR14" s="95"/>
      <c r="VLS14" s="95"/>
      <c r="VLT14" s="95"/>
      <c r="VLU14" s="95"/>
      <c r="VLV14" s="95"/>
      <c r="VLW14" s="95"/>
      <c r="VLX14" s="95"/>
      <c r="VLY14" s="95"/>
      <c r="VLZ14" s="95"/>
      <c r="VMA14" s="95"/>
      <c r="VMB14" s="95"/>
      <c r="VMC14" s="95"/>
      <c r="VMD14" s="95"/>
      <c r="VME14" s="95"/>
      <c r="VMF14" s="95"/>
      <c r="VMG14" s="95"/>
      <c r="VMH14" s="95"/>
      <c r="VMI14" s="95"/>
      <c r="VMJ14" s="95"/>
      <c r="VMK14" s="95"/>
      <c r="VML14" s="95"/>
      <c r="VMM14" s="95"/>
      <c r="VMN14" s="95"/>
      <c r="VMO14" s="95"/>
      <c r="VMP14" s="95"/>
      <c r="VMQ14" s="95"/>
      <c r="VMR14" s="95"/>
      <c r="VMS14" s="95"/>
      <c r="VMT14" s="95"/>
      <c r="VMU14" s="95"/>
      <c r="VMV14" s="95"/>
      <c r="VMW14" s="95"/>
      <c r="VMX14" s="95"/>
      <c r="VMY14" s="95"/>
      <c r="VMZ14" s="95"/>
      <c r="VNA14" s="95"/>
      <c r="VNB14" s="95"/>
      <c r="VNC14" s="95"/>
      <c r="VND14" s="95"/>
      <c r="VNE14" s="95"/>
      <c r="VNF14" s="95"/>
      <c r="VNG14" s="95"/>
      <c r="VNH14" s="95"/>
      <c r="VNI14" s="95"/>
      <c r="VNJ14" s="95"/>
      <c r="VNK14" s="95"/>
      <c r="VNL14" s="95"/>
      <c r="VNM14" s="95"/>
      <c r="VNN14" s="95"/>
      <c r="VNO14" s="95"/>
      <c r="VNP14" s="95"/>
      <c r="VNQ14" s="95"/>
      <c r="VNR14" s="95"/>
      <c r="VNS14" s="95"/>
      <c r="VNT14" s="95"/>
      <c r="VNU14" s="95"/>
      <c r="VNV14" s="95"/>
      <c r="VNW14" s="95"/>
      <c r="VNX14" s="95"/>
      <c r="VNY14" s="95"/>
      <c r="VNZ14" s="95"/>
      <c r="VOA14" s="95"/>
      <c r="VOB14" s="95"/>
      <c r="VOC14" s="95"/>
      <c r="VOD14" s="95"/>
      <c r="VOE14" s="95"/>
      <c r="VOF14" s="95"/>
      <c r="VOG14" s="95"/>
      <c r="VOH14" s="95"/>
      <c r="VOI14" s="95"/>
      <c r="VOJ14" s="95"/>
      <c r="VOK14" s="95"/>
      <c r="VOL14" s="95"/>
      <c r="VOM14" s="95"/>
      <c r="VON14" s="95"/>
      <c r="VOO14" s="95"/>
      <c r="VOP14" s="95"/>
      <c r="VOQ14" s="95"/>
      <c r="VOR14" s="95"/>
      <c r="VOS14" s="95"/>
      <c r="VOT14" s="95"/>
      <c r="VOU14" s="95"/>
      <c r="VOV14" s="95"/>
      <c r="VOW14" s="95"/>
      <c r="VOX14" s="95"/>
      <c r="VOY14" s="95"/>
      <c r="VOZ14" s="95"/>
      <c r="VPA14" s="95"/>
      <c r="VPB14" s="95"/>
      <c r="VPC14" s="95"/>
      <c r="VPD14" s="95"/>
      <c r="VPE14" s="95"/>
      <c r="VPF14" s="95"/>
      <c r="VPG14" s="95"/>
      <c r="VPH14" s="95"/>
      <c r="VPI14" s="95"/>
      <c r="VPJ14" s="95"/>
      <c r="VPK14" s="95"/>
      <c r="VPL14" s="95"/>
      <c r="VPM14" s="95"/>
      <c r="VPN14" s="95"/>
      <c r="VPO14" s="95"/>
      <c r="VPP14" s="95"/>
      <c r="VPQ14" s="95"/>
      <c r="VPR14" s="95"/>
      <c r="VPS14" s="95"/>
      <c r="VPT14" s="95"/>
      <c r="VPU14" s="95"/>
      <c r="VPV14" s="95"/>
      <c r="VPW14" s="95"/>
      <c r="VPX14" s="95"/>
      <c r="VPY14" s="95"/>
      <c r="VPZ14" s="95"/>
      <c r="VQA14" s="95"/>
      <c r="VQB14" s="95"/>
      <c r="VQC14" s="95"/>
      <c r="VQD14" s="95"/>
      <c r="VQE14" s="95"/>
      <c r="VQF14" s="95"/>
      <c r="VQG14" s="95"/>
      <c r="VQH14" s="95"/>
      <c r="VQI14" s="95"/>
      <c r="VQJ14" s="95"/>
      <c r="VQK14" s="95"/>
      <c r="VQL14" s="95"/>
      <c r="VQM14" s="95"/>
      <c r="VQN14" s="95"/>
      <c r="VQO14" s="95"/>
      <c r="VQP14" s="95"/>
      <c r="VQQ14" s="95"/>
      <c r="VQR14" s="95"/>
      <c r="VQS14" s="95"/>
      <c r="VQT14" s="95"/>
      <c r="VQU14" s="95"/>
      <c r="VQV14" s="95"/>
      <c r="VQW14" s="95"/>
      <c r="VQX14" s="95"/>
      <c r="VQY14" s="95"/>
      <c r="VQZ14" s="95"/>
      <c r="VRA14" s="95"/>
      <c r="VRB14" s="95"/>
      <c r="VRC14" s="95"/>
      <c r="VRD14" s="95"/>
      <c r="VRE14" s="95"/>
      <c r="VRF14" s="95"/>
      <c r="VRG14" s="95"/>
      <c r="VRH14" s="95"/>
      <c r="VRI14" s="95"/>
      <c r="VRJ14" s="95"/>
      <c r="VRK14" s="95"/>
      <c r="VRL14" s="95"/>
      <c r="VRM14" s="95"/>
      <c r="VRN14" s="95"/>
      <c r="VRO14" s="95"/>
      <c r="VRP14" s="95"/>
      <c r="VRQ14" s="95"/>
      <c r="VRR14" s="95"/>
      <c r="VRS14" s="95"/>
      <c r="VRT14" s="95"/>
      <c r="VRU14" s="95"/>
      <c r="VRV14" s="95"/>
      <c r="VRW14" s="95"/>
      <c r="VRX14" s="95"/>
      <c r="VRY14" s="95"/>
      <c r="VRZ14" s="95"/>
      <c r="VSA14" s="95"/>
      <c r="VSB14" s="95"/>
      <c r="VSC14" s="95"/>
      <c r="VSD14" s="95"/>
      <c r="VSE14" s="95"/>
      <c r="VSF14" s="95"/>
      <c r="VSG14" s="95"/>
      <c r="VSH14" s="95"/>
      <c r="VSI14" s="95"/>
      <c r="VSJ14" s="95"/>
      <c r="VSK14" s="95"/>
      <c r="VSL14" s="95"/>
      <c r="VSM14" s="95"/>
      <c r="VSN14" s="95"/>
      <c r="VSO14" s="95"/>
      <c r="VSP14" s="95"/>
      <c r="VSQ14" s="95"/>
      <c r="VSR14" s="95"/>
      <c r="VSS14" s="95"/>
      <c r="VST14" s="95"/>
      <c r="VSU14" s="95"/>
      <c r="VSV14" s="95"/>
      <c r="VSW14" s="95"/>
      <c r="VSX14" s="95"/>
      <c r="VSY14" s="95"/>
      <c r="VSZ14" s="95"/>
      <c r="VTA14" s="95"/>
      <c r="VTB14" s="95"/>
      <c r="VTC14" s="95"/>
      <c r="VTD14" s="95"/>
      <c r="VTE14" s="95"/>
      <c r="VTF14" s="95"/>
      <c r="VTG14" s="95"/>
      <c r="VTH14" s="95"/>
      <c r="VTI14" s="95"/>
      <c r="VTJ14" s="95"/>
      <c r="VTK14" s="95"/>
      <c r="VTL14" s="95"/>
      <c r="VTM14" s="95"/>
      <c r="VTN14" s="95"/>
      <c r="VTO14" s="95"/>
      <c r="VTP14" s="95"/>
      <c r="VTQ14" s="95"/>
      <c r="VTR14" s="95"/>
      <c r="VTS14" s="95"/>
      <c r="VTT14" s="95"/>
      <c r="VTU14" s="95"/>
      <c r="VTV14" s="95"/>
      <c r="VTW14" s="95"/>
      <c r="VTX14" s="95"/>
      <c r="VTY14" s="95"/>
      <c r="VTZ14" s="95"/>
      <c r="VUA14" s="95"/>
      <c r="VUB14" s="95"/>
      <c r="VUC14" s="95"/>
      <c r="VUD14" s="95"/>
      <c r="VUE14" s="95"/>
      <c r="VUF14" s="95"/>
      <c r="VUG14" s="95"/>
      <c r="VUH14" s="95"/>
      <c r="VUI14" s="95"/>
      <c r="VUJ14" s="95"/>
      <c r="VUK14" s="95"/>
      <c r="VUL14" s="95"/>
      <c r="VUM14" s="95"/>
      <c r="VUN14" s="95"/>
      <c r="VUO14" s="95"/>
      <c r="VUP14" s="95"/>
      <c r="VUQ14" s="95"/>
      <c r="VUR14" s="95"/>
      <c r="VUS14" s="95"/>
      <c r="VUT14" s="95"/>
      <c r="VUU14" s="95"/>
      <c r="VUV14" s="95"/>
      <c r="VUW14" s="95"/>
      <c r="VUX14" s="95"/>
      <c r="VUY14" s="95"/>
      <c r="VUZ14" s="95"/>
      <c r="VVA14" s="95"/>
      <c r="VVB14" s="95"/>
      <c r="VVC14" s="95"/>
      <c r="VVD14" s="95"/>
      <c r="VVE14" s="95"/>
      <c r="VVF14" s="95"/>
      <c r="VVG14" s="95"/>
      <c r="VVH14" s="95"/>
      <c r="VVI14" s="95"/>
      <c r="VVJ14" s="95"/>
      <c r="VVK14" s="95"/>
      <c r="VVL14" s="95"/>
      <c r="VVM14" s="95"/>
      <c r="VVN14" s="95"/>
      <c r="VVO14" s="95"/>
      <c r="VVP14" s="95"/>
      <c r="VVQ14" s="95"/>
      <c r="VVR14" s="95"/>
      <c r="VVS14" s="95"/>
      <c r="VVT14" s="95"/>
      <c r="VVU14" s="95"/>
      <c r="VVV14" s="95"/>
      <c r="VVW14" s="95"/>
      <c r="VVX14" s="95"/>
      <c r="VVY14" s="95"/>
      <c r="VVZ14" s="95"/>
      <c r="VWA14" s="95"/>
      <c r="VWB14" s="95"/>
      <c r="VWC14" s="95"/>
      <c r="VWD14" s="95"/>
      <c r="VWE14" s="95"/>
      <c r="VWF14" s="95"/>
      <c r="VWG14" s="95"/>
      <c r="VWH14" s="95"/>
      <c r="VWI14" s="95"/>
      <c r="VWJ14" s="95"/>
      <c r="VWK14" s="95"/>
      <c r="VWL14" s="95"/>
      <c r="VWM14" s="95"/>
      <c r="VWN14" s="95"/>
      <c r="VWO14" s="95"/>
      <c r="VWP14" s="95"/>
      <c r="VWQ14" s="95"/>
      <c r="VWR14" s="95"/>
      <c r="VWS14" s="95"/>
      <c r="VWT14" s="95"/>
      <c r="VWU14" s="95"/>
      <c r="VWV14" s="95"/>
      <c r="VWW14" s="95"/>
      <c r="VWX14" s="95"/>
      <c r="VWY14" s="95"/>
      <c r="VWZ14" s="95"/>
      <c r="VXA14" s="95"/>
      <c r="VXB14" s="95"/>
      <c r="VXC14" s="95"/>
      <c r="VXD14" s="95"/>
      <c r="VXE14" s="95"/>
      <c r="VXF14" s="95"/>
      <c r="VXG14" s="95"/>
      <c r="VXH14" s="95"/>
      <c r="VXI14" s="95"/>
      <c r="VXJ14" s="95"/>
      <c r="VXK14" s="95"/>
      <c r="VXL14" s="95"/>
      <c r="VXM14" s="95"/>
      <c r="VXN14" s="95"/>
      <c r="VXO14" s="95"/>
      <c r="VXP14" s="95"/>
      <c r="VXQ14" s="95"/>
      <c r="VXR14" s="95"/>
      <c r="VXS14" s="95"/>
      <c r="VXT14" s="95"/>
      <c r="VXU14" s="95"/>
      <c r="VXV14" s="95"/>
      <c r="VXW14" s="95"/>
      <c r="VXX14" s="95"/>
      <c r="VXY14" s="95"/>
      <c r="VXZ14" s="95"/>
      <c r="VYA14" s="95"/>
      <c r="VYB14" s="95"/>
      <c r="VYC14" s="95"/>
      <c r="VYD14" s="95"/>
      <c r="VYE14" s="95"/>
      <c r="VYF14" s="95"/>
      <c r="VYG14" s="95"/>
      <c r="VYH14" s="95"/>
      <c r="VYI14" s="95"/>
      <c r="VYJ14" s="95"/>
      <c r="VYK14" s="95"/>
      <c r="VYL14" s="95"/>
      <c r="VYM14" s="95"/>
      <c r="VYN14" s="95"/>
      <c r="VYO14" s="95"/>
      <c r="VYP14" s="95"/>
      <c r="VYQ14" s="95"/>
      <c r="VYR14" s="95"/>
      <c r="VYS14" s="95"/>
      <c r="VYT14" s="95"/>
      <c r="VYU14" s="95"/>
      <c r="VYV14" s="95"/>
      <c r="VYW14" s="95"/>
      <c r="VYX14" s="95"/>
      <c r="VYY14" s="95"/>
      <c r="VYZ14" s="95"/>
      <c r="VZA14" s="95"/>
      <c r="VZB14" s="95"/>
      <c r="VZC14" s="95"/>
      <c r="VZD14" s="95"/>
      <c r="VZE14" s="95"/>
      <c r="VZF14" s="95"/>
      <c r="VZG14" s="95"/>
      <c r="VZH14" s="95"/>
      <c r="VZI14" s="95"/>
      <c r="VZJ14" s="95"/>
      <c r="VZK14" s="95"/>
      <c r="VZL14" s="95"/>
      <c r="VZM14" s="95"/>
      <c r="VZN14" s="95"/>
      <c r="VZO14" s="95"/>
      <c r="VZP14" s="95"/>
      <c r="VZQ14" s="95"/>
      <c r="VZR14" s="95"/>
      <c r="VZS14" s="95"/>
      <c r="VZT14" s="95"/>
      <c r="VZU14" s="95"/>
      <c r="VZV14" s="95"/>
      <c r="VZW14" s="95"/>
      <c r="VZX14" s="95"/>
      <c r="VZY14" s="95"/>
      <c r="VZZ14" s="95"/>
      <c r="WAA14" s="95"/>
      <c r="WAB14" s="95"/>
      <c r="WAC14" s="95"/>
      <c r="WAD14" s="95"/>
      <c r="WAE14" s="95"/>
      <c r="WAF14" s="95"/>
      <c r="WAG14" s="95"/>
      <c r="WAH14" s="95"/>
      <c r="WAI14" s="95"/>
      <c r="WAJ14" s="95"/>
      <c r="WAK14" s="95"/>
      <c r="WAL14" s="95"/>
      <c r="WAM14" s="95"/>
      <c r="WAN14" s="95"/>
      <c r="WAO14" s="95"/>
      <c r="WAP14" s="95"/>
      <c r="WAQ14" s="95"/>
      <c r="WAR14" s="95"/>
      <c r="WAS14" s="95"/>
      <c r="WAT14" s="95"/>
      <c r="WAU14" s="95"/>
      <c r="WAV14" s="95"/>
      <c r="WAW14" s="95"/>
      <c r="WAX14" s="95"/>
      <c r="WAY14" s="95"/>
      <c r="WAZ14" s="95"/>
      <c r="WBA14" s="95"/>
      <c r="WBB14" s="95"/>
      <c r="WBC14" s="95"/>
      <c r="WBD14" s="95"/>
      <c r="WBE14" s="95"/>
      <c r="WBF14" s="95"/>
      <c r="WBG14" s="95"/>
      <c r="WBH14" s="95"/>
      <c r="WBI14" s="95"/>
      <c r="WBJ14" s="95"/>
      <c r="WBK14" s="95"/>
      <c r="WBL14" s="95"/>
      <c r="WBM14" s="95"/>
      <c r="WBN14" s="95"/>
      <c r="WBO14" s="95"/>
      <c r="WBP14" s="95"/>
      <c r="WBQ14" s="95"/>
      <c r="WBR14" s="95"/>
      <c r="WBS14" s="95"/>
      <c r="WBT14" s="95"/>
      <c r="WBU14" s="95"/>
      <c r="WBV14" s="95"/>
      <c r="WBW14" s="95"/>
      <c r="WBX14" s="95"/>
      <c r="WBY14" s="95"/>
      <c r="WBZ14" s="95"/>
      <c r="WCA14" s="95"/>
      <c r="WCB14" s="95"/>
      <c r="WCC14" s="95"/>
      <c r="WCD14" s="95"/>
      <c r="WCE14" s="95"/>
      <c r="WCF14" s="95"/>
      <c r="WCG14" s="95"/>
      <c r="WCH14" s="95"/>
      <c r="WCI14" s="95"/>
      <c r="WCJ14" s="95"/>
      <c r="WCK14" s="95"/>
      <c r="WCL14" s="95"/>
      <c r="WCM14" s="95"/>
      <c r="WCN14" s="95"/>
      <c r="WCO14" s="95"/>
      <c r="WCP14" s="95"/>
      <c r="WCQ14" s="95"/>
      <c r="WCR14" s="95"/>
      <c r="WCS14" s="95"/>
      <c r="WCT14" s="95"/>
      <c r="WCU14" s="95"/>
      <c r="WCV14" s="95"/>
      <c r="WCW14" s="95"/>
      <c r="WCX14" s="95"/>
      <c r="WCY14" s="95"/>
      <c r="WCZ14" s="95"/>
      <c r="WDA14" s="95"/>
      <c r="WDB14" s="95"/>
      <c r="WDC14" s="95"/>
      <c r="WDD14" s="95"/>
      <c r="WDE14" s="95"/>
      <c r="WDF14" s="95"/>
      <c r="WDG14" s="95"/>
      <c r="WDH14" s="95"/>
      <c r="WDI14" s="95"/>
      <c r="WDJ14" s="95"/>
      <c r="WDK14" s="95"/>
      <c r="WDL14" s="95"/>
      <c r="WDM14" s="95"/>
      <c r="WDN14" s="95"/>
      <c r="WDO14" s="95"/>
      <c r="WDP14" s="95"/>
      <c r="WDQ14" s="95"/>
      <c r="WDR14" s="95"/>
      <c r="WDS14" s="95"/>
      <c r="WDT14" s="95"/>
      <c r="WDU14" s="95"/>
      <c r="WDV14" s="95"/>
      <c r="WDW14" s="95"/>
      <c r="WDX14" s="95"/>
      <c r="WDY14" s="95"/>
      <c r="WDZ14" s="95"/>
      <c r="WEA14" s="95"/>
      <c r="WEB14" s="95"/>
      <c r="WEC14" s="95"/>
      <c r="WED14" s="95"/>
      <c r="WEE14" s="95"/>
      <c r="WEF14" s="95"/>
      <c r="WEG14" s="95"/>
      <c r="WEH14" s="95"/>
      <c r="WEI14" s="95"/>
      <c r="WEJ14" s="95"/>
      <c r="WEK14" s="95"/>
      <c r="WEL14" s="95"/>
      <c r="WEM14" s="95"/>
      <c r="WEN14" s="95"/>
      <c r="WEO14" s="95"/>
      <c r="WEP14" s="95"/>
      <c r="WEQ14" s="95"/>
      <c r="WER14" s="95"/>
      <c r="WES14" s="95"/>
      <c r="WET14" s="95"/>
      <c r="WEU14" s="95"/>
      <c r="WEV14" s="95"/>
      <c r="WEW14" s="95"/>
      <c r="WEX14" s="95"/>
      <c r="WEY14" s="95"/>
      <c r="WEZ14" s="95"/>
      <c r="WFA14" s="95"/>
      <c r="WFB14" s="95"/>
      <c r="WFC14" s="95"/>
      <c r="WFD14" s="95"/>
      <c r="WFE14" s="95"/>
      <c r="WFF14" s="95"/>
      <c r="WFG14" s="95"/>
      <c r="WFH14" s="95"/>
      <c r="WFI14" s="95"/>
      <c r="WFJ14" s="95"/>
      <c r="WFK14" s="95"/>
      <c r="WFL14" s="95"/>
      <c r="WFM14" s="95"/>
      <c r="WFN14" s="95"/>
      <c r="WFO14" s="95"/>
      <c r="WFP14" s="95"/>
      <c r="WFQ14" s="95"/>
      <c r="WFR14" s="95"/>
      <c r="WFS14" s="95"/>
      <c r="WFT14" s="95"/>
      <c r="WFU14" s="95"/>
      <c r="WFV14" s="95"/>
      <c r="WFW14" s="95"/>
      <c r="WFX14" s="95"/>
      <c r="WFY14" s="95"/>
      <c r="WFZ14" s="95"/>
      <c r="WGA14" s="95"/>
      <c r="WGB14" s="95"/>
      <c r="WGC14" s="95"/>
      <c r="WGD14" s="95"/>
      <c r="WGE14" s="95"/>
      <c r="WGF14" s="95"/>
      <c r="WGG14" s="95"/>
      <c r="WGH14" s="95"/>
      <c r="WGI14" s="95"/>
      <c r="WGJ14" s="95"/>
      <c r="WGK14" s="95"/>
      <c r="WGL14" s="95"/>
      <c r="WGM14" s="95"/>
      <c r="WGN14" s="95"/>
      <c r="WGO14" s="95"/>
      <c r="WGP14" s="95"/>
      <c r="WGQ14" s="95"/>
      <c r="WGR14" s="95"/>
      <c r="WGS14" s="95"/>
      <c r="WGT14" s="95"/>
      <c r="WGU14" s="95"/>
      <c r="WGV14" s="95"/>
      <c r="WGW14" s="95"/>
      <c r="WGX14" s="95"/>
      <c r="WGY14" s="95"/>
      <c r="WGZ14" s="95"/>
      <c r="WHA14" s="95"/>
      <c r="WHB14" s="95"/>
      <c r="WHC14" s="95"/>
      <c r="WHD14" s="95"/>
      <c r="WHE14" s="95"/>
      <c r="WHF14" s="95"/>
      <c r="WHG14" s="95"/>
      <c r="WHH14" s="95"/>
      <c r="WHI14" s="95"/>
      <c r="WHJ14" s="95"/>
      <c r="WHK14" s="95"/>
      <c r="WHL14" s="95"/>
      <c r="WHM14" s="95"/>
      <c r="WHN14" s="95"/>
      <c r="WHO14" s="95"/>
      <c r="WHP14" s="95"/>
      <c r="WHQ14" s="95"/>
      <c r="WHR14" s="95"/>
      <c r="WHS14" s="95"/>
      <c r="WHT14" s="95"/>
      <c r="WHU14" s="95"/>
      <c r="WHV14" s="95"/>
      <c r="WHW14" s="95"/>
      <c r="WHX14" s="95"/>
      <c r="WHY14" s="95"/>
      <c r="WHZ14" s="95"/>
      <c r="WIA14" s="95"/>
      <c r="WIB14" s="95"/>
      <c r="WIC14" s="95"/>
      <c r="WID14" s="95"/>
      <c r="WIE14" s="95"/>
      <c r="WIF14" s="95"/>
      <c r="WIG14" s="95"/>
      <c r="WIH14" s="95"/>
      <c r="WII14" s="95"/>
      <c r="WIJ14" s="95"/>
      <c r="WIK14" s="95"/>
      <c r="WIL14" s="95"/>
      <c r="WIM14" s="95"/>
      <c r="WIN14" s="95"/>
      <c r="WIO14" s="95"/>
      <c r="WIP14" s="95"/>
      <c r="WIQ14" s="95"/>
      <c r="WIR14" s="95"/>
      <c r="WIS14" s="95"/>
      <c r="WIT14" s="95"/>
      <c r="WIU14" s="95"/>
      <c r="WIV14" s="95"/>
      <c r="WIW14" s="95"/>
      <c r="WIX14" s="95"/>
      <c r="WIY14" s="95"/>
      <c r="WIZ14" s="95"/>
      <c r="WJA14" s="95"/>
      <c r="WJB14" s="95"/>
      <c r="WJC14" s="95"/>
      <c r="WJD14" s="95"/>
      <c r="WJE14" s="95"/>
      <c r="WJF14" s="95"/>
      <c r="WJG14" s="95"/>
      <c r="WJH14" s="95"/>
      <c r="WJI14" s="95"/>
      <c r="WJJ14" s="95"/>
      <c r="WJK14" s="95"/>
      <c r="WJL14" s="95"/>
      <c r="WJM14" s="95"/>
      <c r="WJN14" s="95"/>
      <c r="WJO14" s="95"/>
      <c r="WJP14" s="95"/>
      <c r="WJQ14" s="95"/>
      <c r="WJR14" s="95"/>
      <c r="WJS14" s="95"/>
      <c r="WJT14" s="95"/>
      <c r="WJU14" s="95"/>
      <c r="WJV14" s="95"/>
      <c r="WJW14" s="95"/>
      <c r="WJX14" s="95"/>
      <c r="WJY14" s="95"/>
      <c r="WJZ14" s="95"/>
      <c r="WKA14" s="95"/>
      <c r="WKB14" s="95"/>
      <c r="WKC14" s="95"/>
      <c r="WKD14" s="95"/>
      <c r="WKE14" s="95"/>
      <c r="WKF14" s="95"/>
      <c r="WKG14" s="95"/>
      <c r="WKH14" s="95"/>
      <c r="WKI14" s="95"/>
      <c r="WKJ14" s="95"/>
      <c r="WKK14" s="95"/>
      <c r="WKL14" s="95"/>
      <c r="WKM14" s="95"/>
      <c r="WKN14" s="95"/>
      <c r="WKO14" s="95"/>
      <c r="WKP14" s="95"/>
      <c r="WKQ14" s="95"/>
      <c r="WKR14" s="95"/>
      <c r="WKS14" s="95"/>
      <c r="WKT14" s="95"/>
      <c r="WKU14" s="95"/>
      <c r="WKV14" s="95"/>
      <c r="WKW14" s="95"/>
      <c r="WKX14" s="95"/>
      <c r="WKY14" s="95"/>
      <c r="WKZ14" s="95"/>
      <c r="WLA14" s="95"/>
      <c r="WLB14" s="95"/>
      <c r="WLC14" s="95"/>
      <c r="WLD14" s="95"/>
      <c r="WLE14" s="95"/>
      <c r="WLF14" s="95"/>
      <c r="WLG14" s="95"/>
      <c r="WLH14" s="95"/>
      <c r="WLI14" s="95"/>
      <c r="WLJ14" s="95"/>
      <c r="WLK14" s="95"/>
      <c r="WLL14" s="95"/>
      <c r="WLM14" s="95"/>
      <c r="WLN14" s="95"/>
      <c r="WLO14" s="95"/>
      <c r="WLP14" s="95"/>
      <c r="WLQ14" s="95"/>
      <c r="WLR14" s="95"/>
      <c r="WLS14" s="95"/>
      <c r="WLT14" s="95"/>
      <c r="WLU14" s="95"/>
      <c r="WLV14" s="95"/>
      <c r="WLW14" s="95"/>
      <c r="WLX14" s="95"/>
      <c r="WLY14" s="95"/>
      <c r="WLZ14" s="95"/>
      <c r="WMA14" s="95"/>
      <c r="WMB14" s="95"/>
      <c r="WMC14" s="95"/>
      <c r="WMD14" s="95"/>
      <c r="WME14" s="95"/>
      <c r="WMF14" s="95"/>
      <c r="WMG14" s="95"/>
      <c r="WMH14" s="95"/>
      <c r="WMI14" s="95"/>
      <c r="WMJ14" s="95"/>
      <c r="WMK14" s="95"/>
      <c r="WML14" s="95"/>
      <c r="WMM14" s="95"/>
      <c r="WMN14" s="95"/>
      <c r="WMO14" s="95"/>
      <c r="WMP14" s="95"/>
      <c r="WMQ14" s="95"/>
      <c r="WMR14" s="95"/>
      <c r="WMS14" s="95"/>
      <c r="WMT14" s="95"/>
      <c r="WMU14" s="95"/>
      <c r="WMV14" s="95"/>
      <c r="WMW14" s="95"/>
      <c r="WMX14" s="95"/>
      <c r="WMY14" s="95"/>
      <c r="WMZ14" s="95"/>
      <c r="WNA14" s="95"/>
      <c r="WNB14" s="95"/>
      <c r="WNC14" s="95"/>
      <c r="WND14" s="95"/>
      <c r="WNE14" s="95"/>
      <c r="WNF14" s="95"/>
      <c r="WNG14" s="95"/>
      <c r="WNH14" s="95"/>
      <c r="WNI14" s="95"/>
      <c r="WNJ14" s="95"/>
      <c r="WNK14" s="95"/>
      <c r="WNL14" s="95"/>
      <c r="WNM14" s="95"/>
      <c r="WNN14" s="95"/>
      <c r="WNO14" s="95"/>
      <c r="WNP14" s="95"/>
      <c r="WNQ14" s="95"/>
      <c r="WNR14" s="95"/>
      <c r="WNS14" s="95"/>
      <c r="WNT14" s="95"/>
      <c r="WNU14" s="95"/>
      <c r="WNV14" s="95"/>
      <c r="WNW14" s="95"/>
      <c r="WNX14" s="95"/>
      <c r="WNY14" s="95"/>
      <c r="WNZ14" s="95"/>
      <c r="WOA14" s="95"/>
      <c r="WOB14" s="95"/>
      <c r="WOC14" s="95"/>
      <c r="WOD14" s="95"/>
      <c r="WOE14" s="95"/>
      <c r="WOF14" s="95"/>
      <c r="WOG14" s="95"/>
      <c r="WOH14" s="95"/>
      <c r="WOI14" s="95"/>
      <c r="WOJ14" s="95"/>
      <c r="WOK14" s="95"/>
      <c r="WOL14" s="95"/>
      <c r="WOM14" s="95"/>
      <c r="WON14" s="95"/>
      <c r="WOO14" s="95"/>
      <c r="WOP14" s="95"/>
      <c r="WOQ14" s="95"/>
      <c r="WOR14" s="95"/>
      <c r="WOS14" s="95"/>
      <c r="WOT14" s="95"/>
      <c r="WOU14" s="95"/>
      <c r="WOV14" s="95"/>
      <c r="WOW14" s="95"/>
      <c r="WOX14" s="95"/>
      <c r="WOY14" s="95"/>
      <c r="WOZ14" s="95"/>
      <c r="WPA14" s="95"/>
      <c r="WPB14" s="95"/>
      <c r="WPC14" s="95"/>
      <c r="WPD14" s="95"/>
      <c r="WPE14" s="95"/>
      <c r="WPF14" s="95"/>
      <c r="WPG14" s="95"/>
      <c r="WPH14" s="95"/>
      <c r="WPI14" s="95"/>
      <c r="WPJ14" s="95"/>
      <c r="WPK14" s="95"/>
      <c r="WPL14" s="95"/>
      <c r="WPM14" s="95"/>
      <c r="WPN14" s="95"/>
      <c r="WPO14" s="95"/>
      <c r="WPP14" s="95"/>
      <c r="WPQ14" s="95"/>
      <c r="WPR14" s="95"/>
      <c r="WPS14" s="95"/>
      <c r="WPT14" s="95"/>
      <c r="WPU14" s="95"/>
      <c r="WPV14" s="95"/>
      <c r="WPW14" s="95"/>
      <c r="WPX14" s="95"/>
      <c r="WPY14" s="95"/>
      <c r="WPZ14" s="95"/>
      <c r="WQA14" s="95"/>
      <c r="WQB14" s="95"/>
      <c r="WQC14" s="95"/>
      <c r="WQD14" s="95"/>
      <c r="WQE14" s="95"/>
      <c r="WQF14" s="95"/>
      <c r="WQG14" s="95"/>
      <c r="WQH14" s="95"/>
      <c r="WQI14" s="95"/>
      <c r="WQJ14" s="95"/>
      <c r="WQK14" s="95"/>
      <c r="WQL14" s="95"/>
      <c r="WQM14" s="95"/>
      <c r="WQN14" s="95"/>
      <c r="WQO14" s="95"/>
      <c r="WQP14" s="95"/>
      <c r="WQQ14" s="95"/>
      <c r="WQR14" s="95"/>
      <c r="WQS14" s="95"/>
      <c r="WQT14" s="95"/>
      <c r="WQU14" s="95"/>
      <c r="WQV14" s="95"/>
      <c r="WQW14" s="95"/>
      <c r="WQX14" s="95"/>
      <c r="WQY14" s="95"/>
      <c r="WQZ14" s="95"/>
      <c r="WRA14" s="95"/>
      <c r="WRB14" s="95"/>
      <c r="WRC14" s="95"/>
      <c r="WRD14" s="95"/>
      <c r="WRE14" s="95"/>
      <c r="WRF14" s="95"/>
      <c r="WRG14" s="95"/>
      <c r="WRH14" s="95"/>
      <c r="WRI14" s="95"/>
      <c r="WRJ14" s="95"/>
      <c r="WRK14" s="95"/>
      <c r="WRL14" s="95"/>
      <c r="WRM14" s="95"/>
      <c r="WRN14" s="95"/>
      <c r="WRO14" s="95"/>
      <c r="WRP14" s="95"/>
      <c r="WRQ14" s="95"/>
      <c r="WRR14" s="95"/>
      <c r="WRS14" s="95"/>
      <c r="WRT14" s="95"/>
      <c r="WRU14" s="95"/>
      <c r="WRV14" s="95"/>
      <c r="WRW14" s="95"/>
      <c r="WRX14" s="95"/>
      <c r="WRY14" s="95"/>
      <c r="WRZ14" s="95"/>
      <c r="WSA14" s="95"/>
      <c r="WSB14" s="95"/>
      <c r="WSC14" s="95"/>
      <c r="WSD14" s="95"/>
      <c r="WSE14" s="95"/>
      <c r="WSF14" s="95"/>
      <c r="WSG14" s="95"/>
      <c r="WSH14" s="95"/>
      <c r="WSI14" s="95"/>
      <c r="WSJ14" s="95"/>
      <c r="WSK14" s="95"/>
      <c r="WSL14" s="95"/>
      <c r="WSM14" s="95"/>
      <c r="WSN14" s="95"/>
      <c r="WSO14" s="95"/>
      <c r="WSP14" s="95"/>
      <c r="WSQ14" s="95"/>
      <c r="WSR14" s="95"/>
      <c r="WSS14" s="95"/>
      <c r="WST14" s="95"/>
      <c r="WSU14" s="95"/>
      <c r="WSV14" s="95"/>
      <c r="WSW14" s="95"/>
      <c r="WSX14" s="95"/>
      <c r="WSY14" s="95"/>
      <c r="WSZ14" s="95"/>
      <c r="WTA14" s="95"/>
      <c r="WTB14" s="95"/>
      <c r="WTC14" s="95"/>
      <c r="WTD14" s="95"/>
      <c r="WTE14" s="95"/>
      <c r="WTF14" s="95"/>
      <c r="WTG14" s="95"/>
      <c r="WTH14" s="95"/>
      <c r="WTI14" s="95"/>
      <c r="WTJ14" s="95"/>
      <c r="WTK14" s="95"/>
      <c r="WTL14" s="95"/>
      <c r="WTM14" s="95"/>
      <c r="WTN14" s="95"/>
      <c r="WTO14" s="95"/>
      <c r="WTP14" s="95"/>
      <c r="WTQ14" s="95"/>
      <c r="WTR14" s="95"/>
      <c r="WTS14" s="95"/>
      <c r="WTT14" s="95"/>
      <c r="WTU14" s="95"/>
      <c r="WTV14" s="95"/>
      <c r="WTW14" s="95"/>
      <c r="WTX14" s="95"/>
      <c r="WTY14" s="95"/>
      <c r="WTZ14" s="95"/>
      <c r="WUA14" s="95"/>
      <c r="WUB14" s="95"/>
      <c r="WUC14" s="95"/>
      <c r="WUD14" s="95"/>
      <c r="WUE14" s="95"/>
      <c r="WUF14" s="95"/>
      <c r="WUG14" s="95"/>
      <c r="WUH14" s="95"/>
      <c r="WUI14" s="95"/>
      <c r="WUJ14" s="95"/>
      <c r="WUK14" s="95"/>
      <c r="WUL14" s="95"/>
      <c r="WUM14" s="95"/>
      <c r="WUN14" s="95"/>
      <c r="WUO14" s="95"/>
      <c r="WUP14" s="95"/>
      <c r="WUQ14" s="95"/>
      <c r="WUR14" s="95"/>
      <c r="WUS14" s="95"/>
      <c r="WUT14" s="95"/>
      <c r="WUU14" s="95"/>
      <c r="WUV14" s="95"/>
      <c r="WUW14" s="95"/>
      <c r="WUX14" s="95"/>
      <c r="WUY14" s="95"/>
      <c r="WUZ14" s="95"/>
      <c r="WVA14" s="95"/>
      <c r="WVB14" s="95"/>
      <c r="WVC14" s="95"/>
      <c r="WVD14" s="95"/>
      <c r="WVE14" s="95"/>
      <c r="WVF14" s="95"/>
      <c r="WVG14" s="95"/>
      <c r="WVH14" s="95"/>
      <c r="WVI14" s="95"/>
      <c r="WVJ14" s="95"/>
      <c r="WVK14" s="95"/>
      <c r="WVL14" s="95"/>
      <c r="WVM14" s="95"/>
      <c r="WVN14" s="95"/>
      <c r="WVO14" s="95"/>
      <c r="WVP14" s="95"/>
      <c r="WVQ14" s="95"/>
      <c r="WVR14" s="95"/>
      <c r="WVS14" s="95"/>
      <c r="WVT14" s="95"/>
      <c r="WVU14" s="95"/>
      <c r="WVV14" s="95"/>
      <c r="WVW14" s="95"/>
      <c r="WVX14" s="95"/>
      <c r="WVY14" s="95"/>
      <c r="WVZ14" s="95"/>
      <c r="WWA14" s="95"/>
      <c r="WWB14" s="95"/>
      <c r="WWC14" s="95"/>
      <c r="WWD14" s="95"/>
      <c r="WWE14" s="95"/>
      <c r="WWF14" s="95"/>
      <c r="WWG14" s="95"/>
      <c r="WWH14" s="95"/>
      <c r="WWI14" s="95"/>
      <c r="WWJ14" s="95"/>
      <c r="WWK14" s="95"/>
      <c r="WWL14" s="95"/>
      <c r="WWM14" s="95"/>
      <c r="WWN14" s="95"/>
      <c r="WWO14" s="95"/>
      <c r="WWP14" s="95"/>
      <c r="WWQ14" s="95"/>
      <c r="WWR14" s="95"/>
      <c r="WWS14" s="95"/>
      <c r="WWT14" s="95"/>
      <c r="WWU14" s="95"/>
      <c r="WWV14" s="95"/>
      <c r="WWW14" s="95"/>
      <c r="WWX14" s="95"/>
      <c r="WWY14" s="95"/>
      <c r="WWZ14" s="95"/>
      <c r="WXA14" s="95"/>
      <c r="WXB14" s="95"/>
      <c r="WXC14" s="95"/>
      <c r="WXD14" s="95"/>
      <c r="WXE14" s="95"/>
      <c r="WXF14" s="95"/>
      <c r="WXG14" s="95"/>
      <c r="WXH14" s="95"/>
      <c r="WXI14" s="95"/>
      <c r="WXJ14" s="95"/>
      <c r="WXK14" s="95"/>
      <c r="WXL14" s="95"/>
      <c r="WXM14" s="95"/>
      <c r="WXN14" s="95"/>
      <c r="WXO14" s="95"/>
      <c r="WXP14" s="95"/>
      <c r="WXQ14" s="95"/>
      <c r="WXR14" s="95"/>
      <c r="WXS14" s="95"/>
      <c r="WXT14" s="95"/>
      <c r="WXU14" s="95"/>
      <c r="WXV14" s="95"/>
      <c r="WXW14" s="95"/>
      <c r="WXX14" s="95"/>
      <c r="WXY14" s="95"/>
      <c r="WXZ14" s="95"/>
      <c r="WYA14" s="95"/>
      <c r="WYB14" s="95"/>
      <c r="WYC14" s="95"/>
      <c r="WYD14" s="95"/>
      <c r="WYE14" s="95"/>
      <c r="WYF14" s="95"/>
      <c r="WYG14" s="95"/>
      <c r="WYH14" s="95"/>
      <c r="WYI14" s="95"/>
      <c r="WYJ14" s="95"/>
      <c r="WYK14" s="95"/>
      <c r="WYL14" s="95"/>
      <c r="WYM14" s="95"/>
      <c r="WYN14" s="95"/>
      <c r="WYO14" s="95"/>
      <c r="WYP14" s="95"/>
      <c r="WYQ14" s="95"/>
      <c r="WYR14" s="95"/>
      <c r="WYS14" s="95"/>
      <c r="WYT14" s="95"/>
      <c r="WYU14" s="95"/>
      <c r="WYV14" s="95"/>
      <c r="WYW14" s="95"/>
      <c r="WYX14" s="95"/>
      <c r="WYY14" s="95"/>
      <c r="WYZ14" s="95"/>
      <c r="WZA14" s="95"/>
      <c r="WZB14" s="95"/>
      <c r="WZC14" s="95"/>
      <c r="WZD14" s="95"/>
      <c r="WZE14" s="95"/>
      <c r="WZF14" s="95"/>
      <c r="WZG14" s="95"/>
      <c r="WZH14" s="95"/>
      <c r="WZI14" s="95"/>
      <c r="WZJ14" s="95"/>
      <c r="WZK14" s="95"/>
      <c r="WZL14" s="95"/>
      <c r="WZM14" s="95"/>
      <c r="WZN14" s="95"/>
      <c r="WZO14" s="95"/>
      <c r="WZP14" s="95"/>
      <c r="WZQ14" s="95"/>
      <c r="WZR14" s="95"/>
      <c r="WZS14" s="95"/>
      <c r="WZT14" s="95"/>
      <c r="WZU14" s="95"/>
      <c r="WZV14" s="95"/>
      <c r="WZW14" s="95"/>
      <c r="WZX14" s="95"/>
      <c r="WZY14" s="95"/>
      <c r="WZZ14" s="95"/>
      <c r="XAA14" s="95"/>
      <c r="XAB14" s="95"/>
      <c r="XAC14" s="95"/>
      <c r="XAD14" s="95"/>
      <c r="XAE14" s="95"/>
      <c r="XAF14" s="95"/>
      <c r="XAG14" s="95"/>
      <c r="XAH14" s="95"/>
      <c r="XAI14" s="95"/>
      <c r="XAJ14" s="95"/>
      <c r="XAK14" s="95"/>
      <c r="XAL14" s="95"/>
      <c r="XAM14" s="95"/>
      <c r="XAN14" s="95"/>
      <c r="XAO14" s="95"/>
      <c r="XAP14" s="95"/>
      <c r="XAQ14" s="95"/>
      <c r="XAR14" s="95"/>
      <c r="XAS14" s="95"/>
      <c r="XAT14" s="95"/>
      <c r="XAU14" s="95"/>
      <c r="XAV14" s="95"/>
      <c r="XAW14" s="95"/>
      <c r="XAX14" s="95"/>
      <c r="XAY14" s="95"/>
      <c r="XAZ14" s="95"/>
      <c r="XBA14" s="95"/>
      <c r="XBB14" s="95"/>
      <c r="XBC14" s="95"/>
      <c r="XBD14" s="95"/>
      <c r="XBE14" s="95"/>
      <c r="XBF14" s="95"/>
      <c r="XBG14" s="95"/>
      <c r="XBH14" s="95"/>
      <c r="XBI14" s="95"/>
      <c r="XBJ14" s="95"/>
      <c r="XBK14" s="95"/>
      <c r="XBL14" s="95"/>
      <c r="XBM14" s="95"/>
      <c r="XBN14" s="95"/>
      <c r="XBO14" s="95"/>
      <c r="XBP14" s="95"/>
      <c r="XBQ14" s="95"/>
      <c r="XBR14" s="95"/>
      <c r="XBS14" s="95"/>
      <c r="XBT14" s="95"/>
      <c r="XBU14" s="95"/>
      <c r="XBV14" s="95"/>
      <c r="XBW14" s="95"/>
      <c r="XBX14" s="95"/>
      <c r="XBY14" s="95"/>
      <c r="XBZ14" s="95"/>
      <c r="XCA14" s="95"/>
      <c r="XCB14" s="95"/>
      <c r="XCC14" s="95"/>
      <c r="XCD14" s="95"/>
      <c r="XCE14" s="95"/>
      <c r="XCF14" s="95"/>
      <c r="XCG14" s="95"/>
      <c r="XCH14" s="95"/>
      <c r="XCI14" s="95"/>
      <c r="XCJ14" s="95"/>
      <c r="XCK14" s="95"/>
      <c r="XCL14" s="95"/>
      <c r="XCM14" s="95"/>
      <c r="XCN14" s="95"/>
      <c r="XCO14" s="95"/>
      <c r="XCP14" s="95"/>
      <c r="XCQ14" s="95"/>
      <c r="XCR14" s="95"/>
      <c r="XCS14" s="95"/>
      <c r="XCT14" s="95"/>
      <c r="XCU14" s="95"/>
      <c r="XCV14" s="95"/>
      <c r="XCW14" s="95"/>
      <c r="XCX14" s="95"/>
      <c r="XCY14" s="95"/>
      <c r="XCZ14" s="95"/>
      <c r="XDA14" s="95"/>
      <c r="XDB14" s="95"/>
      <c r="XDC14" s="95"/>
      <c r="XDD14" s="95"/>
      <c r="XDE14" s="95"/>
      <c r="XDF14" s="95"/>
      <c r="XDG14" s="95"/>
      <c r="XDH14" s="95"/>
      <c r="XDI14" s="95"/>
      <c r="XDJ14" s="95"/>
      <c r="XDK14" s="95"/>
      <c r="XDL14" s="95"/>
      <c r="XDM14" s="95"/>
      <c r="XDN14" s="95"/>
      <c r="XDO14" s="95"/>
      <c r="XDP14" s="95"/>
      <c r="XDQ14" s="95"/>
      <c r="XDR14" s="95"/>
      <c r="XDS14" s="95"/>
      <c r="XDT14" s="95"/>
      <c r="XDU14" s="95"/>
      <c r="XDV14" s="95"/>
      <c r="XDW14" s="95"/>
      <c r="XDX14" s="95"/>
      <c r="XDY14" s="95"/>
      <c r="XDZ14" s="95"/>
      <c r="XEA14" s="95"/>
      <c r="XEB14" s="95"/>
      <c r="XEC14" s="95"/>
      <c r="XED14" s="95"/>
      <c r="XEE14" s="95"/>
      <c r="XEF14" s="95"/>
      <c r="XEG14" s="95"/>
      <c r="XEH14" s="95"/>
      <c r="XEI14" s="95"/>
      <c r="XEJ14" s="95"/>
      <c r="XEK14" s="95"/>
      <c r="XEL14" s="95"/>
      <c r="XEM14" s="95"/>
      <c r="XEN14" s="95"/>
      <c r="XEO14" s="95"/>
      <c r="XEP14" s="95"/>
      <c r="XEQ14" s="95"/>
      <c r="XER14" s="95"/>
      <c r="XES14" s="95"/>
      <c r="XET14" s="95"/>
      <c r="XEU14" s="95"/>
      <c r="XEV14" s="95"/>
      <c r="XEW14" s="95"/>
      <c r="XEX14" s="95"/>
      <c r="XEY14" s="95"/>
    </row>
    <row r="15" spans="1:16379" s="95" customFormat="1" ht="50.25" customHeight="1">
      <c r="A15" s="133" t="s">
        <v>678</v>
      </c>
      <c r="B15" s="94" t="s">
        <v>12</v>
      </c>
      <c r="C15" s="94" t="s">
        <v>811</v>
      </c>
      <c r="D15" s="94" t="s">
        <v>57</v>
      </c>
      <c r="E15" s="94"/>
      <c r="F15" s="94" t="s">
        <v>3453</v>
      </c>
      <c r="G15" s="102"/>
      <c r="H15" s="94">
        <v>1</v>
      </c>
      <c r="I15" s="94" t="s">
        <v>681</v>
      </c>
      <c r="J15" s="103" t="s">
        <v>71</v>
      </c>
      <c r="K15" s="94" t="s">
        <v>259</v>
      </c>
      <c r="L15" s="94" t="s">
        <v>90</v>
      </c>
      <c r="M15" s="94" t="s">
        <v>682</v>
      </c>
      <c r="N15" s="134" t="s">
        <v>683</v>
      </c>
      <c r="O15" s="94" t="s">
        <v>189</v>
      </c>
      <c r="P15" s="94" t="s">
        <v>3636</v>
      </c>
      <c r="Q15" s="94">
        <v>13439</v>
      </c>
      <c r="R15" s="94" t="s">
        <v>681</v>
      </c>
      <c r="S15" s="103" t="s">
        <v>279</v>
      </c>
      <c r="T15" s="136" t="s">
        <v>686</v>
      </c>
      <c r="U15" s="94" t="s">
        <v>687</v>
      </c>
      <c r="V15" s="94" t="s">
        <v>687</v>
      </c>
      <c r="W15" s="134" t="s">
        <v>688</v>
      </c>
      <c r="X15" s="94" t="s">
        <v>689</v>
      </c>
      <c r="Y15" s="94" t="s">
        <v>90</v>
      </c>
      <c r="Z15" s="94" t="s">
        <v>367</v>
      </c>
      <c r="AA15" s="209">
        <v>801</v>
      </c>
      <c r="AB15" s="209">
        <v>80115</v>
      </c>
      <c r="AC15" s="209">
        <v>2130</v>
      </c>
      <c r="AD15" s="138"/>
      <c r="AE15" s="138">
        <v>17500</v>
      </c>
      <c r="AF15" s="138">
        <v>14000</v>
      </c>
      <c r="AG15" s="138">
        <v>3500</v>
      </c>
      <c r="AH15" s="138">
        <v>0</v>
      </c>
      <c r="AI15" s="101" t="s">
        <v>87</v>
      </c>
      <c r="AJ15" s="148" t="s">
        <v>225</v>
      </c>
      <c r="AK15" s="101" t="s">
        <v>74</v>
      </c>
      <c r="AL15" s="102" t="s">
        <v>84</v>
      </c>
      <c r="AM15" s="102" t="s">
        <v>690</v>
      </c>
      <c r="AN15" s="102"/>
      <c r="AO15" s="102" t="s">
        <v>74</v>
      </c>
      <c r="AP15" s="94" t="s">
        <v>74</v>
      </c>
      <c r="AQ15" s="94" t="s">
        <v>84</v>
      </c>
      <c r="AR15" s="211" t="s">
        <v>140</v>
      </c>
      <c r="AS15" s="139"/>
      <c r="AT15" s="139"/>
      <c r="AU15" s="104"/>
      <c r="AV15" s="140"/>
      <c r="AW15" s="104" t="s">
        <v>3161</v>
      </c>
      <c r="AY15" s="96"/>
      <c r="BC15" s="96"/>
    </row>
    <row r="16" spans="1:16379" s="95" customFormat="1" ht="50.25" customHeight="1">
      <c r="A16" s="133" t="s">
        <v>679</v>
      </c>
      <c r="B16" s="94" t="s">
        <v>12</v>
      </c>
      <c r="C16" s="94" t="s">
        <v>811</v>
      </c>
      <c r="D16" s="94" t="s">
        <v>57</v>
      </c>
      <c r="E16" s="94"/>
      <c r="F16" s="94" t="s">
        <v>3453</v>
      </c>
      <c r="G16" s="94">
        <v>1</v>
      </c>
      <c r="H16" s="102"/>
      <c r="I16" s="94" t="s">
        <v>681</v>
      </c>
      <c r="J16" s="103" t="s">
        <v>71</v>
      </c>
      <c r="K16" s="94" t="s">
        <v>259</v>
      </c>
      <c r="L16" s="94" t="s">
        <v>90</v>
      </c>
      <c r="M16" s="94" t="s">
        <v>682</v>
      </c>
      <c r="N16" s="134" t="s">
        <v>683</v>
      </c>
      <c r="O16" s="94" t="s">
        <v>1123</v>
      </c>
      <c r="P16" s="94" t="s">
        <v>3635</v>
      </c>
      <c r="Q16" s="94">
        <v>35194</v>
      </c>
      <c r="R16" s="94" t="s">
        <v>681</v>
      </c>
      <c r="S16" s="103" t="s">
        <v>279</v>
      </c>
      <c r="T16" s="136" t="s">
        <v>686</v>
      </c>
      <c r="U16" s="94" t="s">
        <v>687</v>
      </c>
      <c r="V16" s="94" t="s">
        <v>687</v>
      </c>
      <c r="W16" s="134" t="s">
        <v>688</v>
      </c>
      <c r="X16" s="94" t="s">
        <v>689</v>
      </c>
      <c r="Y16" s="94" t="s">
        <v>90</v>
      </c>
      <c r="Z16" s="94" t="s">
        <v>367</v>
      </c>
      <c r="AA16" s="209">
        <v>801</v>
      </c>
      <c r="AB16" s="212" t="s">
        <v>684</v>
      </c>
      <c r="AC16" s="212" t="s">
        <v>685</v>
      </c>
      <c r="AD16" s="138"/>
      <c r="AE16" s="138">
        <v>17500</v>
      </c>
      <c r="AF16" s="138">
        <v>14000</v>
      </c>
      <c r="AG16" s="138">
        <v>3500</v>
      </c>
      <c r="AH16" s="138">
        <v>0</v>
      </c>
      <c r="AI16" s="101" t="s">
        <v>87</v>
      </c>
      <c r="AJ16" s="148" t="s">
        <v>225</v>
      </c>
      <c r="AK16" s="101" t="s">
        <v>74</v>
      </c>
      <c r="AL16" s="102" t="s">
        <v>84</v>
      </c>
      <c r="AM16" s="102" t="s">
        <v>690</v>
      </c>
      <c r="AN16" s="102"/>
      <c r="AO16" s="102" t="s">
        <v>74</v>
      </c>
      <c r="AP16" s="94" t="s">
        <v>74</v>
      </c>
      <c r="AQ16" s="94" t="s">
        <v>84</v>
      </c>
      <c r="AR16" s="211" t="s">
        <v>140</v>
      </c>
      <c r="AS16" s="139"/>
      <c r="AT16" s="139"/>
      <c r="AU16" s="104"/>
      <c r="AV16" s="140"/>
      <c r="AW16" s="104" t="s">
        <v>3161</v>
      </c>
      <c r="AY16" s="96"/>
      <c r="BC16" s="96"/>
    </row>
    <row r="17" spans="1:55" s="95" customFormat="1" ht="50.25" customHeight="1">
      <c r="A17" s="133" t="s">
        <v>1052</v>
      </c>
      <c r="B17" s="94" t="s">
        <v>12</v>
      </c>
      <c r="C17" s="103" t="s">
        <v>1051</v>
      </c>
      <c r="D17" s="94" t="s">
        <v>57</v>
      </c>
      <c r="E17" s="94"/>
      <c r="F17" s="94" t="s">
        <v>3455</v>
      </c>
      <c r="G17" s="102"/>
      <c r="H17" s="94">
        <v>1</v>
      </c>
      <c r="I17" s="94" t="s">
        <v>1056</v>
      </c>
      <c r="J17" s="103" t="s">
        <v>482</v>
      </c>
      <c r="K17" s="94" t="s">
        <v>1057</v>
      </c>
      <c r="L17" s="94" t="s">
        <v>88</v>
      </c>
      <c r="M17" s="94" t="s">
        <v>1058</v>
      </c>
      <c r="N17" s="134" t="s">
        <v>1059</v>
      </c>
      <c r="O17" s="94" t="s">
        <v>565</v>
      </c>
      <c r="P17" s="94" t="s">
        <v>3555</v>
      </c>
      <c r="Q17" s="94">
        <v>20543</v>
      </c>
      <c r="R17" s="94" t="s">
        <v>1063</v>
      </c>
      <c r="S17" s="103" t="s">
        <v>1062</v>
      </c>
      <c r="T17" s="136" t="s">
        <v>632</v>
      </c>
      <c r="U17" s="94" t="s">
        <v>633</v>
      </c>
      <c r="V17" s="94" t="s">
        <v>633</v>
      </c>
      <c r="W17" s="134" t="s">
        <v>1065</v>
      </c>
      <c r="X17" s="94" t="s">
        <v>1066</v>
      </c>
      <c r="Y17" s="94" t="s">
        <v>633</v>
      </c>
      <c r="Z17" s="94" t="s">
        <v>594</v>
      </c>
      <c r="AA17" s="209">
        <v>801</v>
      </c>
      <c r="AB17" s="209">
        <v>80120</v>
      </c>
      <c r="AC17" s="209">
        <v>2130</v>
      </c>
      <c r="AD17" s="138"/>
      <c r="AE17" s="138">
        <v>17500</v>
      </c>
      <c r="AF17" s="138">
        <v>14000</v>
      </c>
      <c r="AG17" s="138">
        <v>3500</v>
      </c>
      <c r="AH17" s="138">
        <v>0</v>
      </c>
      <c r="AI17" s="101" t="s">
        <v>87</v>
      </c>
      <c r="AJ17" s="148" t="s">
        <v>225</v>
      </c>
      <c r="AK17" s="174" t="s">
        <v>74</v>
      </c>
      <c r="AL17" s="102" t="s">
        <v>84</v>
      </c>
      <c r="AM17" s="102" t="s">
        <v>1067</v>
      </c>
      <c r="AN17" s="102"/>
      <c r="AO17" s="102" t="s">
        <v>74</v>
      </c>
      <c r="AP17" s="94" t="s">
        <v>74</v>
      </c>
      <c r="AQ17" s="94" t="s">
        <v>84</v>
      </c>
      <c r="AR17" s="211" t="s">
        <v>140</v>
      </c>
      <c r="AS17" s="139"/>
      <c r="AT17" s="139"/>
      <c r="AU17" s="104"/>
      <c r="AV17" s="140"/>
      <c r="AW17" s="104" t="s">
        <v>3161</v>
      </c>
      <c r="AY17" s="96"/>
    </row>
    <row r="18" spans="1:55" s="95" customFormat="1" ht="50.25" customHeight="1">
      <c r="A18" s="133" t="s">
        <v>1053</v>
      </c>
      <c r="B18" s="94" t="s">
        <v>12</v>
      </c>
      <c r="C18" s="103" t="s">
        <v>1051</v>
      </c>
      <c r="D18" s="94" t="s">
        <v>57</v>
      </c>
      <c r="E18" s="94"/>
      <c r="F18" s="94" t="s">
        <v>3455</v>
      </c>
      <c r="G18" s="94">
        <v>1</v>
      </c>
      <c r="H18" s="102"/>
      <c r="I18" s="94" t="s">
        <v>1056</v>
      </c>
      <c r="J18" s="103" t="s">
        <v>482</v>
      </c>
      <c r="K18" s="94" t="s">
        <v>1057</v>
      </c>
      <c r="L18" s="94" t="s">
        <v>88</v>
      </c>
      <c r="M18" s="94" t="s">
        <v>1058</v>
      </c>
      <c r="N18" s="134" t="s">
        <v>1059</v>
      </c>
      <c r="O18" s="94" t="s">
        <v>1123</v>
      </c>
      <c r="P18" s="94" t="s">
        <v>1060</v>
      </c>
      <c r="Q18" s="94">
        <v>20545</v>
      </c>
      <c r="R18" s="94" t="s">
        <v>1063</v>
      </c>
      <c r="S18" s="103" t="s">
        <v>1062</v>
      </c>
      <c r="T18" s="136" t="s">
        <v>632</v>
      </c>
      <c r="U18" s="94" t="s">
        <v>633</v>
      </c>
      <c r="V18" s="94" t="s">
        <v>633</v>
      </c>
      <c r="W18" s="134" t="s">
        <v>1065</v>
      </c>
      <c r="X18" s="94" t="s">
        <v>1066</v>
      </c>
      <c r="Y18" s="94" t="s">
        <v>633</v>
      </c>
      <c r="Z18" s="94" t="s">
        <v>594</v>
      </c>
      <c r="AA18" s="209">
        <v>801</v>
      </c>
      <c r="AB18" s="209">
        <v>80117</v>
      </c>
      <c r="AC18" s="209">
        <v>2130</v>
      </c>
      <c r="AD18" s="138"/>
      <c r="AE18" s="138">
        <v>17500</v>
      </c>
      <c r="AF18" s="138">
        <v>14000</v>
      </c>
      <c r="AG18" s="138">
        <v>3500</v>
      </c>
      <c r="AH18" s="138">
        <v>0</v>
      </c>
      <c r="AI18" s="101" t="s">
        <v>87</v>
      </c>
      <c r="AJ18" s="148" t="s">
        <v>225</v>
      </c>
      <c r="AK18" s="174" t="s">
        <v>74</v>
      </c>
      <c r="AL18" s="102" t="s">
        <v>84</v>
      </c>
      <c r="AM18" s="102" t="s">
        <v>1067</v>
      </c>
      <c r="AN18" s="102"/>
      <c r="AO18" s="102" t="s">
        <v>74</v>
      </c>
      <c r="AP18" s="94" t="s">
        <v>74</v>
      </c>
      <c r="AQ18" s="94" t="s">
        <v>84</v>
      </c>
      <c r="AR18" s="211" t="s">
        <v>140</v>
      </c>
      <c r="AS18" s="139"/>
      <c r="AT18" s="139"/>
      <c r="AU18" s="104"/>
      <c r="AV18" s="140"/>
      <c r="AW18" s="104" t="s">
        <v>3161</v>
      </c>
      <c r="AY18" s="96"/>
    </row>
    <row r="19" spans="1:55" s="95" customFormat="1" ht="50.25" customHeight="1">
      <c r="A19" s="133" t="s">
        <v>1054</v>
      </c>
      <c r="B19" s="94" t="s">
        <v>12</v>
      </c>
      <c r="C19" s="103" t="s">
        <v>1051</v>
      </c>
      <c r="D19" s="94" t="s">
        <v>57</v>
      </c>
      <c r="E19" s="94"/>
      <c r="F19" s="94" t="s">
        <v>3455</v>
      </c>
      <c r="G19" s="94">
        <v>1</v>
      </c>
      <c r="H19" s="102"/>
      <c r="I19" s="94" t="s">
        <v>1056</v>
      </c>
      <c r="J19" s="103" t="s">
        <v>482</v>
      </c>
      <c r="K19" s="94" t="s">
        <v>1057</v>
      </c>
      <c r="L19" s="94" t="s">
        <v>88</v>
      </c>
      <c r="M19" s="94" t="s">
        <v>1058</v>
      </c>
      <c r="N19" s="134" t="s">
        <v>1059</v>
      </c>
      <c r="O19" s="104" t="s">
        <v>189</v>
      </c>
      <c r="P19" s="94" t="s">
        <v>1061</v>
      </c>
      <c r="Q19" s="94">
        <v>20546</v>
      </c>
      <c r="R19" s="94" t="s">
        <v>1063</v>
      </c>
      <c r="S19" s="103" t="s">
        <v>1062</v>
      </c>
      <c r="T19" s="136" t="s">
        <v>632</v>
      </c>
      <c r="U19" s="94" t="s">
        <v>633</v>
      </c>
      <c r="V19" s="94" t="s">
        <v>633</v>
      </c>
      <c r="W19" s="134" t="s">
        <v>1065</v>
      </c>
      <c r="X19" s="94" t="s">
        <v>1066</v>
      </c>
      <c r="Y19" s="94" t="s">
        <v>633</v>
      </c>
      <c r="Z19" s="94" t="s">
        <v>594</v>
      </c>
      <c r="AA19" s="209">
        <v>801</v>
      </c>
      <c r="AB19" s="209">
        <v>80115</v>
      </c>
      <c r="AC19" s="209">
        <v>2130</v>
      </c>
      <c r="AD19" s="138"/>
      <c r="AE19" s="138">
        <v>17500</v>
      </c>
      <c r="AF19" s="138">
        <v>14000</v>
      </c>
      <c r="AG19" s="138">
        <v>3500</v>
      </c>
      <c r="AH19" s="138">
        <v>0</v>
      </c>
      <c r="AI19" s="101" t="s">
        <v>87</v>
      </c>
      <c r="AJ19" s="148" t="s">
        <v>225</v>
      </c>
      <c r="AK19" s="174" t="s">
        <v>74</v>
      </c>
      <c r="AL19" s="102" t="s">
        <v>84</v>
      </c>
      <c r="AM19" s="102" t="s">
        <v>1067</v>
      </c>
      <c r="AN19" s="102"/>
      <c r="AO19" s="102" t="s">
        <v>74</v>
      </c>
      <c r="AP19" s="94" t="s">
        <v>74</v>
      </c>
      <c r="AQ19" s="94" t="s">
        <v>84</v>
      </c>
      <c r="AR19" s="211" t="s">
        <v>140</v>
      </c>
      <c r="AS19" s="139"/>
      <c r="AT19" s="139"/>
      <c r="AU19" s="104"/>
      <c r="AV19" s="140"/>
      <c r="AW19" s="104" t="s">
        <v>3161</v>
      </c>
      <c r="AY19" s="96"/>
      <c r="BC19" s="96"/>
    </row>
    <row r="20" spans="1:55" s="95" customFormat="1" ht="50.25" customHeight="1">
      <c r="A20" s="133" t="s">
        <v>1055</v>
      </c>
      <c r="B20" s="94" t="s">
        <v>12</v>
      </c>
      <c r="C20" s="103" t="s">
        <v>1051</v>
      </c>
      <c r="D20" s="94" t="s">
        <v>57</v>
      </c>
      <c r="E20" s="94"/>
      <c r="F20" s="94" t="s">
        <v>3455</v>
      </c>
      <c r="G20" s="94">
        <v>1</v>
      </c>
      <c r="H20" s="102"/>
      <c r="I20" s="94" t="s">
        <v>1056</v>
      </c>
      <c r="J20" s="103" t="s">
        <v>482</v>
      </c>
      <c r="K20" s="94" t="s">
        <v>1057</v>
      </c>
      <c r="L20" s="94" t="s">
        <v>88</v>
      </c>
      <c r="M20" s="94" t="s">
        <v>1058</v>
      </c>
      <c r="N20" s="134" t="s">
        <v>1059</v>
      </c>
      <c r="O20" s="94" t="s">
        <v>565</v>
      </c>
      <c r="P20" s="94" t="s">
        <v>3556</v>
      </c>
      <c r="Q20" s="94">
        <v>19714</v>
      </c>
      <c r="R20" s="94" t="s">
        <v>1064</v>
      </c>
      <c r="S20" s="103" t="s">
        <v>423</v>
      </c>
      <c r="T20" s="136" t="s">
        <v>586</v>
      </c>
      <c r="U20" s="94" t="s">
        <v>587</v>
      </c>
      <c r="V20" s="94" t="s">
        <v>587</v>
      </c>
      <c r="W20" s="134" t="s">
        <v>1068</v>
      </c>
      <c r="X20" s="94" t="s">
        <v>1069</v>
      </c>
      <c r="Y20" s="94" t="s">
        <v>587</v>
      </c>
      <c r="Z20" s="94" t="s">
        <v>594</v>
      </c>
      <c r="AA20" s="209">
        <v>801</v>
      </c>
      <c r="AB20" s="209">
        <v>80120</v>
      </c>
      <c r="AC20" s="209">
        <v>2130</v>
      </c>
      <c r="AD20" s="138"/>
      <c r="AE20" s="138">
        <v>17500</v>
      </c>
      <c r="AF20" s="138">
        <v>14000</v>
      </c>
      <c r="AG20" s="138">
        <v>3500</v>
      </c>
      <c r="AH20" s="138">
        <v>0</v>
      </c>
      <c r="AI20" s="101" t="s">
        <v>87</v>
      </c>
      <c r="AJ20" s="148" t="s">
        <v>225</v>
      </c>
      <c r="AK20" s="174" t="s">
        <v>74</v>
      </c>
      <c r="AL20" s="102" t="s">
        <v>74</v>
      </c>
      <c r="AM20" s="102" t="s">
        <v>225</v>
      </c>
      <c r="AN20" s="102"/>
      <c r="AO20" s="102" t="s">
        <v>74</v>
      </c>
      <c r="AP20" s="94" t="s">
        <v>74</v>
      </c>
      <c r="AQ20" s="94" t="s">
        <v>84</v>
      </c>
      <c r="AR20" s="211" t="s">
        <v>140</v>
      </c>
      <c r="AS20" s="139"/>
      <c r="AT20" s="139"/>
      <c r="AU20" s="104"/>
      <c r="AV20" s="140"/>
      <c r="AW20" s="104" t="s">
        <v>3161</v>
      </c>
      <c r="AY20" s="96"/>
      <c r="BC20" s="96"/>
    </row>
    <row r="21" spans="1:55" s="95" customFormat="1" ht="50.25" customHeight="1">
      <c r="A21" s="133" t="s">
        <v>1105</v>
      </c>
      <c r="B21" s="94" t="s">
        <v>12</v>
      </c>
      <c r="C21" s="193" t="s">
        <v>1104</v>
      </c>
      <c r="D21" s="94" t="s">
        <v>57</v>
      </c>
      <c r="E21" s="94"/>
      <c r="F21" s="94" t="s">
        <v>1108</v>
      </c>
      <c r="G21" s="102"/>
      <c r="H21" s="94">
        <v>1</v>
      </c>
      <c r="I21" s="94" t="s">
        <v>1109</v>
      </c>
      <c r="J21" s="103" t="s">
        <v>1110</v>
      </c>
      <c r="K21" s="94" t="s">
        <v>563</v>
      </c>
      <c r="L21" s="94" t="s">
        <v>83</v>
      </c>
      <c r="M21" s="94" t="s">
        <v>1111</v>
      </c>
      <c r="N21" s="134" t="s">
        <v>1112</v>
      </c>
      <c r="O21" s="94" t="s">
        <v>565</v>
      </c>
      <c r="P21" s="94" t="s">
        <v>3689</v>
      </c>
      <c r="Q21" s="104">
        <v>479543</v>
      </c>
      <c r="R21" s="94" t="s">
        <v>1109</v>
      </c>
      <c r="S21" s="103" t="s">
        <v>1110</v>
      </c>
      <c r="T21" s="136" t="s">
        <v>563</v>
      </c>
      <c r="U21" s="94" t="s">
        <v>83</v>
      </c>
      <c r="V21" s="94" t="s">
        <v>83</v>
      </c>
      <c r="W21" s="134" t="s">
        <v>1112</v>
      </c>
      <c r="X21" s="94" t="s">
        <v>1111</v>
      </c>
      <c r="Y21" s="104" t="s">
        <v>83</v>
      </c>
      <c r="Z21" s="94" t="s">
        <v>566</v>
      </c>
      <c r="AA21" s="209">
        <v>801</v>
      </c>
      <c r="AB21" s="212" t="s">
        <v>567</v>
      </c>
      <c r="AC21" s="209">
        <v>2830</v>
      </c>
      <c r="AD21" s="210"/>
      <c r="AE21" s="138">
        <v>17500</v>
      </c>
      <c r="AF21" s="138">
        <v>14000</v>
      </c>
      <c r="AG21" s="138">
        <v>3500</v>
      </c>
      <c r="AH21" s="138">
        <v>0</v>
      </c>
      <c r="AI21" s="101" t="s">
        <v>87</v>
      </c>
      <c r="AJ21" s="148" t="s">
        <v>225</v>
      </c>
      <c r="AK21" s="174" t="s">
        <v>74</v>
      </c>
      <c r="AL21" s="102" t="s">
        <v>74</v>
      </c>
      <c r="AM21" s="102" t="s">
        <v>225</v>
      </c>
      <c r="AN21" s="102"/>
      <c r="AO21" s="102" t="s">
        <v>74</v>
      </c>
      <c r="AP21" s="94" t="s">
        <v>74</v>
      </c>
      <c r="AQ21" s="94" t="s">
        <v>84</v>
      </c>
      <c r="AR21" s="211" t="s">
        <v>260</v>
      </c>
      <c r="AS21" s="139"/>
      <c r="AT21" s="139"/>
      <c r="AU21" s="104"/>
      <c r="AV21" s="140"/>
      <c r="AW21" s="104" t="s">
        <v>3161</v>
      </c>
      <c r="AY21" s="96"/>
      <c r="BC21" s="96"/>
    </row>
    <row r="22" spans="1:55" s="95" customFormat="1" ht="50.25" customHeight="1">
      <c r="A22" s="133" t="s">
        <v>1117</v>
      </c>
      <c r="B22" s="94" t="s">
        <v>12</v>
      </c>
      <c r="C22" s="193" t="s">
        <v>1113</v>
      </c>
      <c r="D22" s="94" t="s">
        <v>57</v>
      </c>
      <c r="E22" s="94"/>
      <c r="F22" s="94" t="s">
        <v>3357</v>
      </c>
      <c r="G22" s="94">
        <v>1</v>
      </c>
      <c r="H22" s="102"/>
      <c r="I22" s="94" t="s">
        <v>1118</v>
      </c>
      <c r="J22" s="103" t="s">
        <v>697</v>
      </c>
      <c r="K22" s="94" t="s">
        <v>1119</v>
      </c>
      <c r="L22" s="94" t="s">
        <v>1120</v>
      </c>
      <c r="M22" s="94" t="s">
        <v>1121</v>
      </c>
      <c r="N22" s="134" t="s">
        <v>1122</v>
      </c>
      <c r="O22" s="94" t="s">
        <v>1123</v>
      </c>
      <c r="P22" s="94" t="s">
        <v>3548</v>
      </c>
      <c r="Q22" s="94">
        <v>88782</v>
      </c>
      <c r="R22" s="94" t="s">
        <v>3549</v>
      </c>
      <c r="S22" s="103" t="s">
        <v>376</v>
      </c>
      <c r="T22" s="136" t="s">
        <v>1128</v>
      </c>
      <c r="U22" s="94" t="s">
        <v>1120</v>
      </c>
      <c r="V22" s="94" t="s">
        <v>1120</v>
      </c>
      <c r="W22" s="134" t="s">
        <v>1138</v>
      </c>
      <c r="X22" s="94" t="s">
        <v>1139</v>
      </c>
      <c r="Y22" s="94" t="s">
        <v>1120</v>
      </c>
      <c r="Z22" s="94" t="s">
        <v>1132</v>
      </c>
      <c r="AA22" s="209">
        <v>801</v>
      </c>
      <c r="AB22" s="209">
        <v>80117</v>
      </c>
      <c r="AC22" s="209">
        <v>2130</v>
      </c>
      <c r="AD22" s="138"/>
      <c r="AE22" s="138">
        <v>17500</v>
      </c>
      <c r="AF22" s="138">
        <v>14000</v>
      </c>
      <c r="AG22" s="138">
        <v>3500</v>
      </c>
      <c r="AH22" s="138">
        <v>0</v>
      </c>
      <c r="AI22" s="101" t="s">
        <v>87</v>
      </c>
      <c r="AJ22" s="148" t="s">
        <v>225</v>
      </c>
      <c r="AK22" s="174" t="s">
        <v>74</v>
      </c>
      <c r="AL22" s="102" t="s">
        <v>84</v>
      </c>
      <c r="AM22" s="101" t="s">
        <v>932</v>
      </c>
      <c r="AN22" s="102"/>
      <c r="AO22" s="102" t="s">
        <v>74</v>
      </c>
      <c r="AP22" s="94" t="s">
        <v>74</v>
      </c>
      <c r="AQ22" s="94" t="s">
        <v>84</v>
      </c>
      <c r="AR22" s="211" t="s">
        <v>140</v>
      </c>
      <c r="AS22" s="139"/>
      <c r="AT22" s="139"/>
      <c r="AU22" s="104"/>
      <c r="AV22" s="140"/>
      <c r="AW22" s="104" t="s">
        <v>3161</v>
      </c>
      <c r="AY22" s="96"/>
    </row>
    <row r="23" spans="1:55" s="95" customFormat="1" ht="50.25" customHeight="1">
      <c r="A23" s="133" t="s">
        <v>1295</v>
      </c>
      <c r="B23" s="94" t="s">
        <v>12</v>
      </c>
      <c r="C23" s="193" t="s">
        <v>1296</v>
      </c>
      <c r="D23" s="94" t="s">
        <v>57</v>
      </c>
      <c r="E23" s="94"/>
      <c r="F23" s="94" t="s">
        <v>3457</v>
      </c>
      <c r="G23" s="102"/>
      <c r="H23" s="94">
        <v>1</v>
      </c>
      <c r="I23" s="94" t="s">
        <v>3524</v>
      </c>
      <c r="J23" s="103" t="s">
        <v>162</v>
      </c>
      <c r="K23" s="94" t="s">
        <v>1297</v>
      </c>
      <c r="L23" s="94" t="s">
        <v>1298</v>
      </c>
      <c r="M23" s="94" t="s">
        <v>1299</v>
      </c>
      <c r="N23" s="134" t="s">
        <v>1300</v>
      </c>
      <c r="O23" s="94" t="s">
        <v>1123</v>
      </c>
      <c r="P23" s="94" t="s">
        <v>3525</v>
      </c>
      <c r="Q23" s="94">
        <v>86197</v>
      </c>
      <c r="R23" s="192" t="s">
        <v>1169</v>
      </c>
      <c r="S23" s="104">
        <v>4</v>
      </c>
      <c r="T23" s="136" t="s">
        <v>342</v>
      </c>
      <c r="U23" s="94" t="s">
        <v>343</v>
      </c>
      <c r="V23" s="94" t="s">
        <v>343</v>
      </c>
      <c r="W23" s="134" t="s">
        <v>1301</v>
      </c>
      <c r="X23" s="94" t="s">
        <v>1319</v>
      </c>
      <c r="Y23" s="94" t="s">
        <v>343</v>
      </c>
      <c r="Z23" s="94" t="s">
        <v>349</v>
      </c>
      <c r="AA23" s="209">
        <v>801</v>
      </c>
      <c r="AB23" s="212" t="s">
        <v>684</v>
      </c>
      <c r="AC23" s="209">
        <v>2130</v>
      </c>
      <c r="AD23" s="138"/>
      <c r="AE23" s="138">
        <v>17500</v>
      </c>
      <c r="AF23" s="138">
        <v>14000</v>
      </c>
      <c r="AG23" s="138">
        <v>3500</v>
      </c>
      <c r="AH23" s="138">
        <v>0</v>
      </c>
      <c r="AI23" s="101" t="s">
        <v>87</v>
      </c>
      <c r="AJ23" s="148" t="s">
        <v>225</v>
      </c>
      <c r="AK23" s="174" t="s">
        <v>74</v>
      </c>
      <c r="AL23" s="102" t="s">
        <v>74</v>
      </c>
      <c r="AM23" s="102" t="s">
        <v>225</v>
      </c>
      <c r="AN23" s="102"/>
      <c r="AO23" s="102" t="s">
        <v>74</v>
      </c>
      <c r="AP23" s="94" t="s">
        <v>74</v>
      </c>
      <c r="AQ23" s="94" t="s">
        <v>84</v>
      </c>
      <c r="AR23" s="211" t="s">
        <v>140</v>
      </c>
      <c r="AS23" s="139"/>
      <c r="AT23" s="139"/>
      <c r="AU23" s="104"/>
      <c r="AV23" s="140"/>
      <c r="AW23" s="104" t="s">
        <v>3161</v>
      </c>
      <c r="AY23" s="96"/>
      <c r="BC23" s="96"/>
    </row>
    <row r="24" spans="1:55" s="95" customFormat="1" ht="46.8">
      <c r="A24" s="133" t="s">
        <v>1370</v>
      </c>
      <c r="B24" s="94" t="s">
        <v>12</v>
      </c>
      <c r="C24" s="193" t="s">
        <v>2660</v>
      </c>
      <c r="D24" s="94" t="s">
        <v>57</v>
      </c>
      <c r="E24" s="94"/>
      <c r="F24" s="94" t="s">
        <v>3359</v>
      </c>
      <c r="G24" s="94">
        <v>1</v>
      </c>
      <c r="H24" s="102"/>
      <c r="I24" s="94" t="s">
        <v>205</v>
      </c>
      <c r="J24" s="103" t="s">
        <v>258</v>
      </c>
      <c r="K24" s="94" t="s">
        <v>1371</v>
      </c>
      <c r="L24" s="94" t="s">
        <v>1372</v>
      </c>
      <c r="M24" s="94" t="s">
        <v>1373</v>
      </c>
      <c r="N24" s="134" t="s">
        <v>1374</v>
      </c>
      <c r="O24" s="94" t="s">
        <v>565</v>
      </c>
      <c r="P24" s="94" t="s">
        <v>3533</v>
      </c>
      <c r="Q24" s="94">
        <v>74025</v>
      </c>
      <c r="R24" s="94" t="s">
        <v>1380</v>
      </c>
      <c r="S24" s="103" t="s">
        <v>162</v>
      </c>
      <c r="T24" s="136" t="s">
        <v>1371</v>
      </c>
      <c r="U24" s="94" t="s">
        <v>1372</v>
      </c>
      <c r="V24" s="94" t="s">
        <v>1372</v>
      </c>
      <c r="W24" s="134" t="s">
        <v>1390</v>
      </c>
      <c r="X24" s="94" t="s">
        <v>1389</v>
      </c>
      <c r="Y24" s="94" t="s">
        <v>1372</v>
      </c>
      <c r="Z24" s="94" t="s">
        <v>1383</v>
      </c>
      <c r="AA24" s="209">
        <v>801</v>
      </c>
      <c r="AB24" s="209">
        <v>80120</v>
      </c>
      <c r="AC24" s="209">
        <v>2130</v>
      </c>
      <c r="AD24" s="138"/>
      <c r="AE24" s="138">
        <v>17500</v>
      </c>
      <c r="AF24" s="138">
        <v>14000</v>
      </c>
      <c r="AG24" s="138">
        <v>3500</v>
      </c>
      <c r="AH24" s="138">
        <v>0</v>
      </c>
      <c r="AI24" s="101" t="s">
        <v>87</v>
      </c>
      <c r="AJ24" s="148" t="s">
        <v>225</v>
      </c>
      <c r="AK24" s="101" t="s">
        <v>74</v>
      </c>
      <c r="AL24" s="102" t="s">
        <v>84</v>
      </c>
      <c r="AM24" s="102" t="s">
        <v>403</v>
      </c>
      <c r="AN24" s="102"/>
      <c r="AO24" s="102" t="s">
        <v>74</v>
      </c>
      <c r="AP24" s="94" t="s">
        <v>74</v>
      </c>
      <c r="AQ24" s="94" t="s">
        <v>84</v>
      </c>
      <c r="AR24" s="211" t="s">
        <v>140</v>
      </c>
      <c r="AS24" s="139"/>
      <c r="AT24" s="139"/>
      <c r="AU24" s="104"/>
      <c r="AV24" s="140"/>
      <c r="AW24" s="104" t="s">
        <v>3161</v>
      </c>
      <c r="AY24" s="96"/>
      <c r="BC24" s="96"/>
    </row>
    <row r="25" spans="1:55" s="95" customFormat="1" ht="50.25" customHeight="1">
      <c r="A25" s="133" t="s">
        <v>1488</v>
      </c>
      <c r="B25" s="94" t="s">
        <v>12</v>
      </c>
      <c r="C25" s="193" t="s">
        <v>2968</v>
      </c>
      <c r="D25" s="94" t="s">
        <v>57</v>
      </c>
      <c r="E25" s="94"/>
      <c r="F25" s="94" t="s">
        <v>3594</v>
      </c>
      <c r="G25" s="102"/>
      <c r="H25" s="94">
        <v>1</v>
      </c>
      <c r="I25" s="94" t="s">
        <v>262</v>
      </c>
      <c r="J25" s="103" t="s">
        <v>482</v>
      </c>
      <c r="K25" s="94" t="s">
        <v>1489</v>
      </c>
      <c r="L25" s="94" t="s">
        <v>1490</v>
      </c>
      <c r="M25" s="94" t="s">
        <v>1502</v>
      </c>
      <c r="N25" s="134" t="s">
        <v>1491</v>
      </c>
      <c r="O25" s="94" t="s">
        <v>79</v>
      </c>
      <c r="P25" s="94" t="s">
        <v>1492</v>
      </c>
      <c r="Q25" s="94">
        <v>132028</v>
      </c>
      <c r="R25" s="94" t="s">
        <v>262</v>
      </c>
      <c r="S25" s="103" t="s">
        <v>482</v>
      </c>
      <c r="T25" s="136" t="s">
        <v>1489</v>
      </c>
      <c r="U25" s="94" t="s">
        <v>1490</v>
      </c>
      <c r="V25" s="94" t="s">
        <v>1490</v>
      </c>
      <c r="W25" s="134" t="s">
        <v>1493</v>
      </c>
      <c r="X25" s="94" t="s">
        <v>1494</v>
      </c>
      <c r="Y25" s="94" t="s">
        <v>1490</v>
      </c>
      <c r="Z25" s="94" t="s">
        <v>402</v>
      </c>
      <c r="AA25" s="209">
        <v>801</v>
      </c>
      <c r="AB25" s="209">
        <v>80101</v>
      </c>
      <c r="AC25" s="209">
        <v>2820</v>
      </c>
      <c r="AD25" s="210"/>
      <c r="AE25" s="138">
        <v>17500</v>
      </c>
      <c r="AF25" s="138">
        <v>14000</v>
      </c>
      <c r="AG25" s="138">
        <v>3500</v>
      </c>
      <c r="AH25" s="138">
        <v>0</v>
      </c>
      <c r="AI25" s="101" t="s">
        <v>87</v>
      </c>
      <c r="AJ25" s="148" t="s">
        <v>225</v>
      </c>
      <c r="AK25" s="101" t="s">
        <v>74</v>
      </c>
      <c r="AL25" s="102" t="s">
        <v>84</v>
      </c>
      <c r="AM25" s="102" t="s">
        <v>1495</v>
      </c>
      <c r="AN25" s="102"/>
      <c r="AO25" s="102" t="s">
        <v>74</v>
      </c>
      <c r="AP25" s="94" t="s">
        <v>74</v>
      </c>
      <c r="AQ25" s="94" t="s">
        <v>84</v>
      </c>
      <c r="AR25" s="211" t="s">
        <v>183</v>
      </c>
      <c r="AS25" s="139"/>
      <c r="AT25" s="139"/>
      <c r="AU25" s="104"/>
      <c r="AV25" s="140"/>
      <c r="AW25" s="104" t="s">
        <v>3161</v>
      </c>
      <c r="AY25" s="96"/>
      <c r="BC25" s="96"/>
    </row>
    <row r="26" spans="1:55" s="95" customFormat="1" ht="50.25" customHeight="1">
      <c r="A26" s="133" t="s">
        <v>1533</v>
      </c>
      <c r="B26" s="94" t="s">
        <v>13</v>
      </c>
      <c r="C26" s="193" t="s">
        <v>2669</v>
      </c>
      <c r="D26" s="94" t="s">
        <v>57</v>
      </c>
      <c r="E26" s="94"/>
      <c r="F26" s="94" t="s">
        <v>1535</v>
      </c>
      <c r="G26" s="102"/>
      <c r="H26" s="94">
        <v>1</v>
      </c>
      <c r="I26" s="94" t="s">
        <v>1536</v>
      </c>
      <c r="J26" s="103" t="s">
        <v>376</v>
      </c>
      <c r="K26" s="94" t="s">
        <v>1537</v>
      </c>
      <c r="L26" s="94" t="s">
        <v>85</v>
      </c>
      <c r="M26" s="94" t="s">
        <v>1538</v>
      </c>
      <c r="N26" s="134" t="s">
        <v>1539</v>
      </c>
      <c r="O26" s="94" t="s">
        <v>1123</v>
      </c>
      <c r="P26" s="94" t="s">
        <v>1541</v>
      </c>
      <c r="Q26" s="94">
        <v>73468</v>
      </c>
      <c r="R26" s="94" t="s">
        <v>1544</v>
      </c>
      <c r="S26" s="103" t="s">
        <v>1542</v>
      </c>
      <c r="T26" s="136" t="s">
        <v>1543</v>
      </c>
      <c r="U26" s="94" t="s">
        <v>1546</v>
      </c>
      <c r="V26" s="94" t="s">
        <v>1546</v>
      </c>
      <c r="W26" s="134" t="s">
        <v>1547</v>
      </c>
      <c r="X26" s="94" t="s">
        <v>1548</v>
      </c>
      <c r="Y26" s="94" t="s">
        <v>1546</v>
      </c>
      <c r="Z26" s="94" t="s">
        <v>1549</v>
      </c>
      <c r="AA26" s="209">
        <v>801</v>
      </c>
      <c r="AB26" s="209">
        <v>80117</v>
      </c>
      <c r="AC26" s="209">
        <v>2820</v>
      </c>
      <c r="AD26" s="210"/>
      <c r="AE26" s="138">
        <v>17500</v>
      </c>
      <c r="AF26" s="138">
        <v>14000</v>
      </c>
      <c r="AG26" s="138">
        <v>3500</v>
      </c>
      <c r="AH26" s="138">
        <v>0</v>
      </c>
      <c r="AI26" s="101" t="s">
        <v>87</v>
      </c>
      <c r="AJ26" s="148" t="s">
        <v>225</v>
      </c>
      <c r="AK26" s="101" t="s">
        <v>74</v>
      </c>
      <c r="AL26" s="102" t="s">
        <v>84</v>
      </c>
      <c r="AM26" s="102" t="s">
        <v>403</v>
      </c>
      <c r="AN26" s="102"/>
      <c r="AO26" s="102" t="s">
        <v>74</v>
      </c>
      <c r="AP26" s="94" t="s">
        <v>74</v>
      </c>
      <c r="AQ26" s="94" t="s">
        <v>84</v>
      </c>
      <c r="AR26" s="211" t="s">
        <v>183</v>
      </c>
      <c r="AS26" s="139"/>
      <c r="AT26" s="139"/>
      <c r="AU26" s="104"/>
      <c r="AV26" s="140"/>
      <c r="AW26" s="104" t="s">
        <v>3161</v>
      </c>
      <c r="AY26" s="96"/>
    </row>
    <row r="27" spans="1:55" s="95" customFormat="1" ht="50.25" customHeight="1">
      <c r="A27" s="133" t="s">
        <v>1534</v>
      </c>
      <c r="B27" s="94" t="s">
        <v>13</v>
      </c>
      <c r="C27" s="193" t="s">
        <v>2669</v>
      </c>
      <c r="D27" s="94" t="s">
        <v>57</v>
      </c>
      <c r="E27" s="94"/>
      <c r="F27" s="94" t="s">
        <v>1535</v>
      </c>
      <c r="G27" s="94">
        <v>1</v>
      </c>
      <c r="H27" s="102"/>
      <c r="I27" s="94" t="s">
        <v>1536</v>
      </c>
      <c r="J27" s="103" t="s">
        <v>376</v>
      </c>
      <c r="K27" s="94" t="s">
        <v>1537</v>
      </c>
      <c r="L27" s="94" t="s">
        <v>85</v>
      </c>
      <c r="M27" s="94" t="s">
        <v>1538</v>
      </c>
      <c r="N27" s="134" t="s">
        <v>1539</v>
      </c>
      <c r="O27" s="94" t="s">
        <v>1123</v>
      </c>
      <c r="P27" s="94" t="s">
        <v>1540</v>
      </c>
      <c r="Q27" s="94">
        <v>267891</v>
      </c>
      <c r="R27" s="94" t="s">
        <v>1545</v>
      </c>
      <c r="S27" s="103" t="s">
        <v>341</v>
      </c>
      <c r="T27" s="136" t="s">
        <v>563</v>
      </c>
      <c r="U27" s="94" t="s">
        <v>83</v>
      </c>
      <c r="V27" s="94" t="s">
        <v>83</v>
      </c>
      <c r="W27" s="134" t="s">
        <v>1551</v>
      </c>
      <c r="X27" s="94" t="s">
        <v>1552</v>
      </c>
      <c r="Y27" s="94" t="s">
        <v>83</v>
      </c>
      <c r="Z27" s="94" t="s">
        <v>566</v>
      </c>
      <c r="AA27" s="209">
        <v>801</v>
      </c>
      <c r="AB27" s="209">
        <v>80117</v>
      </c>
      <c r="AC27" s="209">
        <v>2820</v>
      </c>
      <c r="AD27" s="210"/>
      <c r="AE27" s="138">
        <v>17500</v>
      </c>
      <c r="AF27" s="138">
        <v>14000</v>
      </c>
      <c r="AG27" s="138">
        <v>3500</v>
      </c>
      <c r="AH27" s="138">
        <v>0</v>
      </c>
      <c r="AI27" s="101" t="s">
        <v>87</v>
      </c>
      <c r="AJ27" s="148" t="s">
        <v>225</v>
      </c>
      <c r="AK27" s="101" t="s">
        <v>84</v>
      </c>
      <c r="AL27" s="102" t="s">
        <v>84</v>
      </c>
      <c r="AM27" s="102" t="s">
        <v>1550</v>
      </c>
      <c r="AN27" s="102"/>
      <c r="AO27" s="102" t="s">
        <v>74</v>
      </c>
      <c r="AP27" s="94" t="s">
        <v>74</v>
      </c>
      <c r="AQ27" s="94" t="s">
        <v>84</v>
      </c>
      <c r="AR27" s="211" t="s">
        <v>183</v>
      </c>
      <c r="AS27" s="139"/>
      <c r="AT27" s="139"/>
      <c r="AU27" s="104"/>
      <c r="AV27" s="140"/>
      <c r="AW27" s="104" t="s">
        <v>3161</v>
      </c>
      <c r="AY27" s="96"/>
    </row>
    <row r="28" spans="1:55" s="95" customFormat="1" ht="50.25" customHeight="1">
      <c r="A28" s="133" t="s">
        <v>1722</v>
      </c>
      <c r="B28" s="94" t="s">
        <v>13</v>
      </c>
      <c r="C28" s="133" t="s">
        <v>1721</v>
      </c>
      <c r="D28" s="94" t="s">
        <v>57</v>
      </c>
      <c r="E28" s="94"/>
      <c r="F28" s="94" t="s">
        <v>3460</v>
      </c>
      <c r="G28" s="94">
        <v>1</v>
      </c>
      <c r="H28" s="102"/>
      <c r="I28" s="94" t="s">
        <v>1536</v>
      </c>
      <c r="J28" s="103" t="s">
        <v>201</v>
      </c>
      <c r="K28" s="94" t="s">
        <v>1723</v>
      </c>
      <c r="L28" s="94" t="s">
        <v>1724</v>
      </c>
      <c r="M28" s="94" t="s">
        <v>1725</v>
      </c>
      <c r="N28" s="134" t="s">
        <v>1726</v>
      </c>
      <c r="O28" s="94" t="s">
        <v>1123</v>
      </c>
      <c r="P28" s="94" t="s">
        <v>3591</v>
      </c>
      <c r="Q28" s="94">
        <v>9894</v>
      </c>
      <c r="R28" s="94" t="s">
        <v>1727</v>
      </c>
      <c r="S28" s="103" t="s">
        <v>697</v>
      </c>
      <c r="T28" s="136" t="s">
        <v>1723</v>
      </c>
      <c r="U28" s="94" t="s">
        <v>1724</v>
      </c>
      <c r="V28" s="94" t="s">
        <v>1724</v>
      </c>
      <c r="W28" s="134" t="s">
        <v>1733</v>
      </c>
      <c r="X28" s="94" t="s">
        <v>1734</v>
      </c>
      <c r="Y28" s="94" t="s">
        <v>1724</v>
      </c>
      <c r="Z28" s="94" t="s">
        <v>224</v>
      </c>
      <c r="AA28" s="209">
        <v>801</v>
      </c>
      <c r="AB28" s="209">
        <v>80117</v>
      </c>
      <c r="AC28" s="209">
        <v>2130</v>
      </c>
      <c r="AD28" s="138"/>
      <c r="AE28" s="138">
        <v>17500</v>
      </c>
      <c r="AF28" s="138">
        <v>14000</v>
      </c>
      <c r="AG28" s="138">
        <v>3500</v>
      </c>
      <c r="AH28" s="138">
        <v>0</v>
      </c>
      <c r="AI28" s="101" t="s">
        <v>87</v>
      </c>
      <c r="AJ28" s="148" t="s">
        <v>225</v>
      </c>
      <c r="AK28" s="101" t="s">
        <v>74</v>
      </c>
      <c r="AL28" s="102" t="s">
        <v>84</v>
      </c>
      <c r="AM28" s="102" t="s">
        <v>403</v>
      </c>
      <c r="AN28" s="102"/>
      <c r="AO28" s="102" t="s">
        <v>74</v>
      </c>
      <c r="AP28" s="94" t="s">
        <v>74</v>
      </c>
      <c r="AQ28" s="94" t="s">
        <v>84</v>
      </c>
      <c r="AR28" s="211" t="s">
        <v>140</v>
      </c>
      <c r="AS28" s="139"/>
      <c r="AT28" s="139"/>
      <c r="AU28" s="104"/>
      <c r="AV28" s="140"/>
      <c r="AW28" s="104" t="s">
        <v>3161</v>
      </c>
      <c r="AY28" s="96"/>
      <c r="BC28" s="96"/>
    </row>
    <row r="29" spans="1:55" s="95" customFormat="1" ht="50.25" customHeight="1">
      <c r="A29" s="133" t="s">
        <v>1722</v>
      </c>
      <c r="B29" s="94" t="s">
        <v>13</v>
      </c>
      <c r="C29" s="193" t="s">
        <v>1737</v>
      </c>
      <c r="D29" s="94" t="s">
        <v>57</v>
      </c>
      <c r="E29" s="94"/>
      <c r="F29" s="94" t="s">
        <v>1736</v>
      </c>
      <c r="G29" s="102"/>
      <c r="H29" s="94">
        <v>1</v>
      </c>
      <c r="I29" s="94" t="s">
        <v>1738</v>
      </c>
      <c r="J29" s="103" t="s">
        <v>1739</v>
      </c>
      <c r="K29" s="94" t="s">
        <v>1740</v>
      </c>
      <c r="L29" s="94" t="s">
        <v>89</v>
      </c>
      <c r="M29" s="94" t="s">
        <v>1741</v>
      </c>
      <c r="N29" s="134" t="s">
        <v>1742</v>
      </c>
      <c r="O29" s="94" t="s">
        <v>79</v>
      </c>
      <c r="P29" s="94" t="s">
        <v>1743</v>
      </c>
      <c r="Q29" s="94">
        <v>105972</v>
      </c>
      <c r="R29" s="104" t="s">
        <v>1744</v>
      </c>
      <c r="S29" s="103" t="s">
        <v>1739</v>
      </c>
      <c r="T29" s="136" t="s">
        <v>1740</v>
      </c>
      <c r="U29" s="94" t="s">
        <v>89</v>
      </c>
      <c r="V29" s="94" t="s">
        <v>89</v>
      </c>
      <c r="W29" s="134" t="s">
        <v>1742</v>
      </c>
      <c r="X29" s="94" t="s">
        <v>1745</v>
      </c>
      <c r="Y29" s="94" t="s">
        <v>89</v>
      </c>
      <c r="Z29" s="94" t="s">
        <v>1522</v>
      </c>
      <c r="AA29" s="209">
        <v>801</v>
      </c>
      <c r="AB29" s="209">
        <v>80101</v>
      </c>
      <c r="AC29" s="209">
        <v>2820</v>
      </c>
      <c r="AD29" s="210"/>
      <c r="AE29" s="138">
        <v>17500</v>
      </c>
      <c r="AF29" s="138">
        <v>14000</v>
      </c>
      <c r="AG29" s="138">
        <v>3500</v>
      </c>
      <c r="AH29" s="138">
        <v>0</v>
      </c>
      <c r="AI29" s="101" t="s">
        <v>87</v>
      </c>
      <c r="AJ29" s="148" t="s">
        <v>225</v>
      </c>
      <c r="AK29" s="101" t="s">
        <v>74</v>
      </c>
      <c r="AL29" s="102" t="s">
        <v>84</v>
      </c>
      <c r="AM29" s="102" t="s">
        <v>403</v>
      </c>
      <c r="AN29" s="102"/>
      <c r="AO29" s="102" t="s">
        <v>74</v>
      </c>
      <c r="AP29" s="94" t="s">
        <v>74</v>
      </c>
      <c r="AQ29" s="94" t="s">
        <v>84</v>
      </c>
      <c r="AR29" s="211" t="s">
        <v>183</v>
      </c>
      <c r="AS29" s="139"/>
      <c r="AT29" s="139"/>
      <c r="AU29" s="104"/>
      <c r="AV29" s="140"/>
      <c r="AW29" s="104" t="s">
        <v>3161</v>
      </c>
      <c r="AY29" s="96"/>
      <c r="BC29" s="96"/>
    </row>
    <row r="30" spans="1:55" s="95" customFormat="1" ht="46.8">
      <c r="A30" s="133" t="s">
        <v>1735</v>
      </c>
      <c r="B30" s="94" t="s">
        <v>13</v>
      </c>
      <c r="C30" s="193" t="s">
        <v>1746</v>
      </c>
      <c r="D30" s="94" t="s">
        <v>57</v>
      </c>
      <c r="E30" s="94"/>
      <c r="F30" s="94" t="s">
        <v>3461</v>
      </c>
      <c r="G30" s="102"/>
      <c r="H30" s="94">
        <v>1</v>
      </c>
      <c r="I30" s="94" t="s">
        <v>1747</v>
      </c>
      <c r="J30" s="103" t="s">
        <v>376</v>
      </c>
      <c r="K30" s="94" t="s">
        <v>1748</v>
      </c>
      <c r="L30" s="94" t="s">
        <v>1749</v>
      </c>
      <c r="M30" s="94" t="s">
        <v>1750</v>
      </c>
      <c r="N30" s="134" t="s">
        <v>1751</v>
      </c>
      <c r="O30" s="94" t="s">
        <v>189</v>
      </c>
      <c r="P30" s="94" t="s">
        <v>3589</v>
      </c>
      <c r="Q30" s="94">
        <v>477996</v>
      </c>
      <c r="R30" s="94" t="s">
        <v>1752</v>
      </c>
      <c r="S30" s="103" t="s">
        <v>162</v>
      </c>
      <c r="T30" s="136" t="s">
        <v>1753</v>
      </c>
      <c r="U30" s="94" t="s">
        <v>1754</v>
      </c>
      <c r="V30" s="94" t="s">
        <v>1754</v>
      </c>
      <c r="W30" s="134" t="s">
        <v>1755</v>
      </c>
      <c r="X30" s="94" t="s">
        <v>1756</v>
      </c>
      <c r="Y30" s="94" t="s">
        <v>1754</v>
      </c>
      <c r="Z30" s="94" t="s">
        <v>629</v>
      </c>
      <c r="AA30" s="209">
        <v>801</v>
      </c>
      <c r="AB30" s="212" t="s">
        <v>1757</v>
      </c>
      <c r="AC30" s="212" t="s">
        <v>685</v>
      </c>
      <c r="AD30" s="138"/>
      <c r="AE30" s="138">
        <v>17500</v>
      </c>
      <c r="AF30" s="138">
        <v>14000</v>
      </c>
      <c r="AG30" s="138">
        <v>3500</v>
      </c>
      <c r="AH30" s="138">
        <v>0</v>
      </c>
      <c r="AI30" s="101" t="s">
        <v>87</v>
      </c>
      <c r="AJ30" s="148" t="s">
        <v>225</v>
      </c>
      <c r="AK30" s="101" t="s">
        <v>74</v>
      </c>
      <c r="AL30" s="102" t="s">
        <v>74</v>
      </c>
      <c r="AM30" s="101" t="s">
        <v>225</v>
      </c>
      <c r="AN30" s="102"/>
      <c r="AO30" s="102" t="s">
        <v>74</v>
      </c>
      <c r="AP30" s="94" t="s">
        <v>74</v>
      </c>
      <c r="AQ30" s="94" t="s">
        <v>84</v>
      </c>
      <c r="AR30" s="211" t="s">
        <v>140</v>
      </c>
      <c r="AS30" s="139"/>
      <c r="AT30" s="139"/>
      <c r="AU30" s="104"/>
      <c r="AV30" s="140"/>
      <c r="AW30" s="104" t="s">
        <v>3161</v>
      </c>
      <c r="AY30" s="96"/>
      <c r="BC30" s="96"/>
    </row>
    <row r="31" spans="1:55" s="95" customFormat="1" ht="50.25" customHeight="1">
      <c r="A31" s="133" t="s">
        <v>1777</v>
      </c>
      <c r="B31" s="94" t="s">
        <v>13</v>
      </c>
      <c r="C31" s="193" t="s">
        <v>1898</v>
      </c>
      <c r="D31" s="94" t="s">
        <v>57</v>
      </c>
      <c r="E31" s="94"/>
      <c r="F31" s="94" t="s">
        <v>3355</v>
      </c>
      <c r="G31" s="94">
        <v>1</v>
      </c>
      <c r="H31" s="102"/>
      <c r="I31" s="94" t="s">
        <v>1727</v>
      </c>
      <c r="J31" s="103" t="s">
        <v>73</v>
      </c>
      <c r="K31" s="94" t="s">
        <v>1899</v>
      </c>
      <c r="L31" s="94" t="s">
        <v>1900</v>
      </c>
      <c r="M31" s="94" t="s">
        <v>1901</v>
      </c>
      <c r="N31" s="134" t="s">
        <v>1902</v>
      </c>
      <c r="O31" s="94" t="s">
        <v>79</v>
      </c>
      <c r="P31" s="94" t="s">
        <v>1904</v>
      </c>
      <c r="Q31" s="94">
        <v>71500</v>
      </c>
      <c r="R31" s="94" t="s">
        <v>647</v>
      </c>
      <c r="S31" s="103" t="s">
        <v>65</v>
      </c>
      <c r="T31" s="136" t="s">
        <v>1899</v>
      </c>
      <c r="U31" s="94" t="s">
        <v>1900</v>
      </c>
      <c r="V31" s="94" t="s">
        <v>1900</v>
      </c>
      <c r="W31" s="134" t="s">
        <v>1925</v>
      </c>
      <c r="X31" s="137" t="s">
        <v>1926</v>
      </c>
      <c r="Y31" s="94" t="s">
        <v>1900</v>
      </c>
      <c r="Z31" s="94" t="s">
        <v>1923</v>
      </c>
      <c r="AA31" s="209">
        <v>801</v>
      </c>
      <c r="AB31" s="209">
        <v>80101</v>
      </c>
      <c r="AC31" s="209">
        <v>2030</v>
      </c>
      <c r="AD31" s="138"/>
      <c r="AE31" s="138">
        <v>17500</v>
      </c>
      <c r="AF31" s="138">
        <v>14000</v>
      </c>
      <c r="AG31" s="138">
        <v>3500</v>
      </c>
      <c r="AH31" s="138">
        <v>0</v>
      </c>
      <c r="AI31" s="101" t="s">
        <v>87</v>
      </c>
      <c r="AJ31" s="101" t="s">
        <v>225</v>
      </c>
      <c r="AK31" s="138" t="s">
        <v>74</v>
      </c>
      <c r="AL31" s="102" t="s">
        <v>84</v>
      </c>
      <c r="AM31" s="102" t="s">
        <v>403</v>
      </c>
      <c r="AN31" s="102"/>
      <c r="AO31" s="102" t="s">
        <v>74</v>
      </c>
      <c r="AP31" s="94" t="s">
        <v>74</v>
      </c>
      <c r="AQ31" s="94" t="s">
        <v>84</v>
      </c>
      <c r="AR31" s="211" t="s">
        <v>140</v>
      </c>
      <c r="AS31" s="139"/>
      <c r="AT31" s="139"/>
      <c r="AU31" s="104"/>
      <c r="AV31" s="140"/>
      <c r="AW31" s="104" t="s">
        <v>3161</v>
      </c>
      <c r="AY31" s="96"/>
    </row>
    <row r="32" spans="1:55" s="95" customFormat="1" ht="50.25" customHeight="1">
      <c r="A32" s="133" t="s">
        <v>1782</v>
      </c>
      <c r="B32" s="94" t="s">
        <v>13</v>
      </c>
      <c r="C32" s="193" t="s">
        <v>1898</v>
      </c>
      <c r="D32" s="94" t="s">
        <v>57</v>
      </c>
      <c r="E32" s="94"/>
      <c r="F32" s="94" t="s">
        <v>3355</v>
      </c>
      <c r="G32" s="94">
        <v>1</v>
      </c>
      <c r="H32" s="102"/>
      <c r="I32" s="94" t="s">
        <v>1727</v>
      </c>
      <c r="J32" s="103" t="s">
        <v>73</v>
      </c>
      <c r="K32" s="94" t="s">
        <v>1899</v>
      </c>
      <c r="L32" s="94" t="s">
        <v>1900</v>
      </c>
      <c r="M32" s="94" t="s">
        <v>1901</v>
      </c>
      <c r="N32" s="134" t="s">
        <v>1902</v>
      </c>
      <c r="O32" s="94" t="s">
        <v>79</v>
      </c>
      <c r="P32" s="94" t="s">
        <v>1909</v>
      </c>
      <c r="Q32" s="94">
        <v>59788</v>
      </c>
      <c r="R32" s="94" t="s">
        <v>1917</v>
      </c>
      <c r="S32" s="103" t="s">
        <v>1920</v>
      </c>
      <c r="T32" s="136" t="s">
        <v>1899</v>
      </c>
      <c r="U32" s="94" t="s">
        <v>1900</v>
      </c>
      <c r="V32" s="94" t="s">
        <v>1900</v>
      </c>
      <c r="W32" s="134" t="s">
        <v>1936</v>
      </c>
      <c r="X32" s="94" t="s">
        <v>1937</v>
      </c>
      <c r="Y32" s="94" t="s">
        <v>1900</v>
      </c>
      <c r="Z32" s="94" t="s">
        <v>1923</v>
      </c>
      <c r="AA32" s="209">
        <v>801</v>
      </c>
      <c r="AB32" s="209">
        <v>80101</v>
      </c>
      <c r="AC32" s="209">
        <v>2030</v>
      </c>
      <c r="AD32" s="138"/>
      <c r="AE32" s="138">
        <v>17500</v>
      </c>
      <c r="AF32" s="138">
        <v>14000</v>
      </c>
      <c r="AG32" s="138">
        <v>3500</v>
      </c>
      <c r="AH32" s="138">
        <v>0</v>
      </c>
      <c r="AI32" s="101" t="s">
        <v>87</v>
      </c>
      <c r="AJ32" s="101" t="s">
        <v>225</v>
      </c>
      <c r="AK32" s="101" t="s">
        <v>84</v>
      </c>
      <c r="AL32" s="102" t="s">
        <v>84</v>
      </c>
      <c r="AM32" s="102" t="s">
        <v>1938</v>
      </c>
      <c r="AN32" s="102"/>
      <c r="AO32" s="102" t="s">
        <v>74</v>
      </c>
      <c r="AP32" s="94" t="s">
        <v>74</v>
      </c>
      <c r="AQ32" s="94" t="s">
        <v>84</v>
      </c>
      <c r="AR32" s="211" t="s">
        <v>140</v>
      </c>
      <c r="AS32" s="139"/>
      <c r="AT32" s="139"/>
      <c r="AU32" s="104"/>
      <c r="AV32" s="140"/>
      <c r="AW32" s="104" t="s">
        <v>3161</v>
      </c>
      <c r="AY32" s="96"/>
      <c r="BC32" s="96"/>
    </row>
    <row r="33" spans="1:16379" s="95" customFormat="1" ht="50.25" customHeight="1">
      <c r="A33" s="133" t="s">
        <v>3666</v>
      </c>
      <c r="B33" s="94" t="s">
        <v>13</v>
      </c>
      <c r="C33" s="193" t="s">
        <v>1898</v>
      </c>
      <c r="D33" s="94" t="s">
        <v>57</v>
      </c>
      <c r="E33" s="94"/>
      <c r="F33" s="94" t="s">
        <v>3355</v>
      </c>
      <c r="G33" s="94">
        <v>1</v>
      </c>
      <c r="H33" s="102"/>
      <c r="I33" s="94" t="s">
        <v>1727</v>
      </c>
      <c r="J33" s="103" t="s">
        <v>73</v>
      </c>
      <c r="K33" s="94" t="s">
        <v>1899</v>
      </c>
      <c r="L33" s="94" t="s">
        <v>1900</v>
      </c>
      <c r="M33" s="94" t="s">
        <v>1901</v>
      </c>
      <c r="N33" s="134" t="s">
        <v>1902</v>
      </c>
      <c r="O33" s="94" t="s">
        <v>565</v>
      </c>
      <c r="P33" s="94" t="s">
        <v>1911</v>
      </c>
      <c r="Q33" s="94">
        <v>89347</v>
      </c>
      <c r="R33" s="94" t="s">
        <v>1380</v>
      </c>
      <c r="S33" s="103" t="s">
        <v>192</v>
      </c>
      <c r="T33" s="136" t="s">
        <v>1899</v>
      </c>
      <c r="U33" s="94" t="s">
        <v>1900</v>
      </c>
      <c r="V33" s="94" t="s">
        <v>1900</v>
      </c>
      <c r="W33" s="134" t="s">
        <v>1941</v>
      </c>
      <c r="X33" s="94" t="s">
        <v>1942</v>
      </c>
      <c r="Y33" s="94" t="s">
        <v>1900</v>
      </c>
      <c r="Z33" s="94" t="s">
        <v>1923</v>
      </c>
      <c r="AA33" s="209">
        <v>801</v>
      </c>
      <c r="AB33" s="209">
        <v>80120</v>
      </c>
      <c r="AC33" s="209">
        <v>2130</v>
      </c>
      <c r="AD33" s="138"/>
      <c r="AE33" s="138">
        <v>17500</v>
      </c>
      <c r="AF33" s="138">
        <v>14000</v>
      </c>
      <c r="AG33" s="138">
        <v>3500</v>
      </c>
      <c r="AH33" s="138">
        <v>0</v>
      </c>
      <c r="AI33" s="101" t="s">
        <v>87</v>
      </c>
      <c r="AJ33" s="101" t="s">
        <v>225</v>
      </c>
      <c r="AK33" s="101" t="s">
        <v>74</v>
      </c>
      <c r="AL33" s="102" t="s">
        <v>84</v>
      </c>
      <c r="AM33" s="102" t="s">
        <v>403</v>
      </c>
      <c r="AN33" s="102"/>
      <c r="AO33" s="102" t="s">
        <v>74</v>
      </c>
      <c r="AP33" s="94" t="s">
        <v>74</v>
      </c>
      <c r="AQ33" s="94" t="s">
        <v>84</v>
      </c>
      <c r="AR33" s="211" t="s">
        <v>140</v>
      </c>
      <c r="AS33" s="139"/>
      <c r="AT33" s="139"/>
      <c r="AU33" s="104"/>
      <c r="AV33" s="140"/>
      <c r="AW33" s="104" t="s">
        <v>3161</v>
      </c>
      <c r="AY33" s="96"/>
      <c r="BC33" s="96"/>
    </row>
    <row r="34" spans="1:16379" s="95" customFormat="1" ht="66.599999999999994" customHeight="1">
      <c r="A34" s="133" t="s">
        <v>1948</v>
      </c>
      <c r="B34" s="94" t="s">
        <v>13</v>
      </c>
      <c r="C34" s="193" t="s">
        <v>1944</v>
      </c>
      <c r="D34" s="94" t="s">
        <v>57</v>
      </c>
      <c r="E34" s="94"/>
      <c r="F34" s="94" t="s">
        <v>3450</v>
      </c>
      <c r="G34" s="94">
        <v>1</v>
      </c>
      <c r="H34" s="102"/>
      <c r="I34" s="94" t="s">
        <v>3596</v>
      </c>
      <c r="J34" s="103" t="s">
        <v>135</v>
      </c>
      <c r="K34" s="94" t="s">
        <v>1543</v>
      </c>
      <c r="L34" s="94" t="s">
        <v>1546</v>
      </c>
      <c r="M34" s="94" t="s">
        <v>1951</v>
      </c>
      <c r="N34" s="134" t="s">
        <v>1952</v>
      </c>
      <c r="O34" s="94" t="s">
        <v>565</v>
      </c>
      <c r="P34" s="94" t="s">
        <v>3694</v>
      </c>
      <c r="Q34" s="94">
        <v>23038</v>
      </c>
      <c r="R34" s="94" t="s">
        <v>1955</v>
      </c>
      <c r="S34" s="103" t="s">
        <v>1240</v>
      </c>
      <c r="T34" s="136" t="s">
        <v>1543</v>
      </c>
      <c r="U34" s="94" t="s">
        <v>1546</v>
      </c>
      <c r="V34" s="94" t="s">
        <v>1546</v>
      </c>
      <c r="W34" s="134" t="s">
        <v>1970</v>
      </c>
      <c r="X34" s="94" t="s">
        <v>1971</v>
      </c>
      <c r="Y34" s="94" t="s">
        <v>1546</v>
      </c>
      <c r="Z34" s="94" t="s">
        <v>1549</v>
      </c>
      <c r="AA34" s="209">
        <v>801</v>
      </c>
      <c r="AB34" s="209">
        <v>80120</v>
      </c>
      <c r="AC34" s="209">
        <v>2130</v>
      </c>
      <c r="AD34" s="138"/>
      <c r="AE34" s="138">
        <v>17500</v>
      </c>
      <c r="AF34" s="138">
        <v>14000</v>
      </c>
      <c r="AG34" s="138">
        <v>3500</v>
      </c>
      <c r="AH34" s="138">
        <v>0</v>
      </c>
      <c r="AI34" s="101" t="s">
        <v>87</v>
      </c>
      <c r="AJ34" s="101" t="s">
        <v>225</v>
      </c>
      <c r="AK34" s="101" t="s">
        <v>74</v>
      </c>
      <c r="AL34" s="102" t="s">
        <v>74</v>
      </c>
      <c r="AM34" s="102" t="s">
        <v>225</v>
      </c>
      <c r="AN34" s="102"/>
      <c r="AO34" s="102" t="s">
        <v>74</v>
      </c>
      <c r="AP34" s="94" t="s">
        <v>74</v>
      </c>
      <c r="AQ34" s="94" t="s">
        <v>84</v>
      </c>
      <c r="AR34" s="211" t="s">
        <v>140</v>
      </c>
      <c r="AS34" s="139"/>
      <c r="AT34" s="139"/>
      <c r="AU34" s="104"/>
      <c r="AV34" s="140"/>
      <c r="AW34" s="104" t="s">
        <v>3161</v>
      </c>
      <c r="AY34" s="96"/>
      <c r="BC34" s="96"/>
    </row>
    <row r="35" spans="1:16379" s="95" customFormat="1" ht="50.25" customHeight="1">
      <c r="A35" s="133" t="s">
        <v>1949</v>
      </c>
      <c r="B35" s="94" t="s">
        <v>13</v>
      </c>
      <c r="C35" s="193" t="s">
        <v>1944</v>
      </c>
      <c r="D35" s="94" t="s">
        <v>57</v>
      </c>
      <c r="E35" s="94"/>
      <c r="F35" s="94" t="s">
        <v>3450</v>
      </c>
      <c r="G35" s="94">
        <v>1</v>
      </c>
      <c r="H35" s="102"/>
      <c r="I35" s="94" t="s">
        <v>3596</v>
      </c>
      <c r="J35" s="103" t="s">
        <v>135</v>
      </c>
      <c r="K35" s="94" t="s">
        <v>1543</v>
      </c>
      <c r="L35" s="94" t="s">
        <v>1546</v>
      </c>
      <c r="M35" s="94" t="s">
        <v>1951</v>
      </c>
      <c r="N35" s="134" t="s">
        <v>1952</v>
      </c>
      <c r="O35" s="94" t="s">
        <v>1123</v>
      </c>
      <c r="P35" s="94" t="s">
        <v>1961</v>
      </c>
      <c r="Q35" s="94">
        <v>48336</v>
      </c>
      <c r="R35" s="94" t="s">
        <v>1956</v>
      </c>
      <c r="S35" s="103" t="s">
        <v>423</v>
      </c>
      <c r="T35" s="136" t="s">
        <v>1543</v>
      </c>
      <c r="U35" s="94" t="s">
        <v>1546</v>
      </c>
      <c r="V35" s="94" t="s">
        <v>1546</v>
      </c>
      <c r="W35" s="134" t="s">
        <v>1972</v>
      </c>
      <c r="X35" s="94" t="s">
        <v>1973</v>
      </c>
      <c r="Y35" s="94" t="s">
        <v>1546</v>
      </c>
      <c r="Z35" s="94" t="s">
        <v>1549</v>
      </c>
      <c r="AA35" s="209">
        <v>801</v>
      </c>
      <c r="AB35" s="209">
        <v>80134</v>
      </c>
      <c r="AC35" s="209">
        <v>2130</v>
      </c>
      <c r="AD35" s="138"/>
      <c r="AE35" s="138">
        <v>17500</v>
      </c>
      <c r="AF35" s="138">
        <v>14000</v>
      </c>
      <c r="AG35" s="138">
        <v>3500</v>
      </c>
      <c r="AH35" s="138">
        <v>0</v>
      </c>
      <c r="AI35" s="101" t="s">
        <v>87</v>
      </c>
      <c r="AJ35" s="101" t="s">
        <v>225</v>
      </c>
      <c r="AK35" s="101" t="s">
        <v>74</v>
      </c>
      <c r="AL35" s="102" t="s">
        <v>74</v>
      </c>
      <c r="AM35" s="102" t="s">
        <v>225</v>
      </c>
      <c r="AN35" s="102"/>
      <c r="AO35" s="102" t="s">
        <v>74</v>
      </c>
      <c r="AP35" s="94" t="s">
        <v>74</v>
      </c>
      <c r="AQ35" s="94" t="s">
        <v>84</v>
      </c>
      <c r="AR35" s="211" t="s">
        <v>140</v>
      </c>
      <c r="AS35" s="139"/>
      <c r="AT35" s="139"/>
      <c r="AU35" s="104"/>
      <c r="AV35" s="140"/>
      <c r="AW35" s="104" t="s">
        <v>3161</v>
      </c>
      <c r="AY35" s="96"/>
      <c r="BC35" s="96"/>
    </row>
    <row r="36" spans="1:16379" s="95" customFormat="1" ht="50.25" customHeight="1">
      <c r="A36" s="133" t="s">
        <v>2218</v>
      </c>
      <c r="B36" s="94" t="s">
        <v>13</v>
      </c>
      <c r="C36" s="193" t="s">
        <v>2204</v>
      </c>
      <c r="D36" s="94" t="s">
        <v>57</v>
      </c>
      <c r="E36" s="94"/>
      <c r="F36" s="94" t="s">
        <v>2205</v>
      </c>
      <c r="G36" s="94">
        <v>1</v>
      </c>
      <c r="H36" s="102"/>
      <c r="I36" s="94" t="s">
        <v>1588</v>
      </c>
      <c r="J36" s="103" t="s">
        <v>423</v>
      </c>
      <c r="K36" s="94" t="s">
        <v>1057</v>
      </c>
      <c r="L36" s="94" t="s">
        <v>88</v>
      </c>
      <c r="M36" s="94" t="s">
        <v>2206</v>
      </c>
      <c r="N36" s="134" t="s">
        <v>2207</v>
      </c>
      <c r="O36" s="94" t="s">
        <v>189</v>
      </c>
      <c r="P36" s="94" t="s">
        <v>2219</v>
      </c>
      <c r="Q36" s="94">
        <v>80910</v>
      </c>
      <c r="R36" s="94" t="s">
        <v>2220</v>
      </c>
      <c r="S36" s="103" t="s">
        <v>162</v>
      </c>
      <c r="T36" s="136" t="s">
        <v>1057</v>
      </c>
      <c r="U36" s="94" t="s">
        <v>88</v>
      </c>
      <c r="V36" s="94" t="s">
        <v>88</v>
      </c>
      <c r="W36" s="134" t="s">
        <v>2221</v>
      </c>
      <c r="X36" s="94" t="s">
        <v>2222</v>
      </c>
      <c r="Y36" s="94" t="s">
        <v>88</v>
      </c>
      <c r="Z36" s="94" t="s">
        <v>2212</v>
      </c>
      <c r="AA36" s="209">
        <v>801</v>
      </c>
      <c r="AB36" s="212" t="s">
        <v>1757</v>
      </c>
      <c r="AC36" s="212" t="s">
        <v>685</v>
      </c>
      <c r="AD36" s="138"/>
      <c r="AE36" s="138">
        <v>17500</v>
      </c>
      <c r="AF36" s="138">
        <v>14000</v>
      </c>
      <c r="AG36" s="138">
        <v>3500</v>
      </c>
      <c r="AH36" s="138">
        <v>0</v>
      </c>
      <c r="AI36" s="101" t="s">
        <v>87</v>
      </c>
      <c r="AJ36" s="101" t="s">
        <v>225</v>
      </c>
      <c r="AK36" s="101" t="s">
        <v>74</v>
      </c>
      <c r="AL36" s="102" t="s">
        <v>74</v>
      </c>
      <c r="AM36" s="102" t="s">
        <v>225</v>
      </c>
      <c r="AN36" s="102"/>
      <c r="AO36" s="102" t="s">
        <v>74</v>
      </c>
      <c r="AP36" s="94" t="s">
        <v>74</v>
      </c>
      <c r="AQ36" s="94" t="s">
        <v>84</v>
      </c>
      <c r="AR36" s="211" t="s">
        <v>140</v>
      </c>
      <c r="AS36" s="139"/>
      <c r="AT36" s="139"/>
      <c r="AU36" s="104"/>
      <c r="AV36" s="140"/>
      <c r="AW36" s="104" t="s">
        <v>3161</v>
      </c>
      <c r="AX36" s="149"/>
      <c r="AY36" s="173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149"/>
      <c r="IM36" s="149"/>
      <c r="IN36" s="149"/>
      <c r="IO36" s="149"/>
      <c r="IP36" s="149"/>
      <c r="IQ36" s="149"/>
      <c r="IR36" s="149"/>
      <c r="IS36" s="149"/>
      <c r="IT36" s="149"/>
      <c r="IU36" s="149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149"/>
      <c r="JO36" s="149"/>
      <c r="JP36" s="149"/>
      <c r="JQ36" s="149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149"/>
      <c r="KC36" s="149"/>
      <c r="KD36" s="149"/>
      <c r="KE36" s="149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149"/>
      <c r="KQ36" s="149"/>
      <c r="KR36" s="149"/>
      <c r="KS36" s="149"/>
      <c r="KT36" s="149"/>
      <c r="KU36" s="149"/>
      <c r="KV36" s="149"/>
      <c r="KW36" s="149"/>
      <c r="KX36" s="149"/>
      <c r="KY36" s="149"/>
      <c r="KZ36" s="149"/>
      <c r="LA36" s="149"/>
      <c r="LB36" s="149"/>
      <c r="LC36" s="149"/>
      <c r="LD36" s="149"/>
      <c r="LE36" s="149"/>
      <c r="LF36" s="149"/>
      <c r="LG36" s="149"/>
      <c r="LH36" s="149"/>
      <c r="LI36" s="149"/>
      <c r="LJ36" s="149"/>
      <c r="LK36" s="149"/>
      <c r="LL36" s="149"/>
      <c r="LM36" s="149"/>
      <c r="LN36" s="149"/>
      <c r="LO36" s="149"/>
      <c r="LP36" s="149"/>
      <c r="LQ36" s="149"/>
      <c r="LR36" s="149"/>
      <c r="LS36" s="149"/>
      <c r="LT36" s="149"/>
      <c r="LU36" s="149"/>
      <c r="LV36" s="149"/>
      <c r="LW36" s="149"/>
      <c r="LX36" s="149"/>
      <c r="LY36" s="149"/>
      <c r="LZ36" s="149"/>
      <c r="MA36" s="149"/>
      <c r="MB36" s="149"/>
      <c r="MC36" s="149"/>
      <c r="MD36" s="149"/>
      <c r="ME36" s="149"/>
      <c r="MF36" s="149"/>
      <c r="MG36" s="149"/>
      <c r="MH36" s="149"/>
      <c r="MI36" s="149"/>
      <c r="MJ36" s="149"/>
      <c r="MK36" s="149"/>
      <c r="ML36" s="149"/>
      <c r="MM36" s="149"/>
      <c r="MN36" s="149"/>
      <c r="MO36" s="149"/>
      <c r="MP36" s="149"/>
      <c r="MQ36" s="149"/>
      <c r="MR36" s="149"/>
      <c r="MS36" s="149"/>
      <c r="MT36" s="149"/>
      <c r="MU36" s="149"/>
      <c r="MV36" s="149"/>
      <c r="MW36" s="149"/>
      <c r="MX36" s="149"/>
      <c r="MY36" s="149"/>
      <c r="MZ36" s="149"/>
      <c r="NA36" s="149"/>
      <c r="NB36" s="149"/>
      <c r="NC36" s="149"/>
      <c r="ND36" s="149"/>
      <c r="NE36" s="149"/>
      <c r="NF36" s="149"/>
      <c r="NG36" s="149"/>
      <c r="NH36" s="149"/>
      <c r="NI36" s="149"/>
      <c r="NJ36" s="149"/>
      <c r="NK36" s="149"/>
      <c r="NL36" s="149"/>
      <c r="NM36" s="149"/>
      <c r="NN36" s="149"/>
      <c r="NO36" s="149"/>
      <c r="NP36" s="149"/>
      <c r="NQ36" s="149"/>
      <c r="NR36" s="149"/>
      <c r="NS36" s="149"/>
      <c r="NT36" s="149"/>
      <c r="NU36" s="149"/>
      <c r="NV36" s="149"/>
      <c r="NW36" s="149"/>
      <c r="NX36" s="149"/>
      <c r="NY36" s="149"/>
      <c r="NZ36" s="149"/>
      <c r="OA36" s="149"/>
      <c r="OB36" s="149"/>
      <c r="OC36" s="149"/>
      <c r="OD36" s="149"/>
      <c r="OE36" s="149"/>
      <c r="OF36" s="149"/>
      <c r="OG36" s="149"/>
      <c r="OH36" s="149"/>
      <c r="OI36" s="149"/>
      <c r="OJ36" s="149"/>
      <c r="OK36" s="149"/>
      <c r="OL36" s="149"/>
      <c r="OM36" s="149"/>
      <c r="ON36" s="149"/>
      <c r="OO36" s="149"/>
      <c r="OP36" s="149"/>
      <c r="OQ36" s="149"/>
      <c r="OR36" s="149"/>
      <c r="OS36" s="149"/>
      <c r="OT36" s="149"/>
      <c r="OU36" s="149"/>
      <c r="OV36" s="149"/>
      <c r="OW36" s="149"/>
      <c r="OX36" s="149"/>
      <c r="OY36" s="149"/>
      <c r="OZ36" s="149"/>
      <c r="PA36" s="149"/>
      <c r="PB36" s="149"/>
      <c r="PC36" s="149"/>
      <c r="PD36" s="149"/>
      <c r="PE36" s="149"/>
      <c r="PF36" s="149"/>
      <c r="PG36" s="149"/>
      <c r="PH36" s="149"/>
      <c r="PI36" s="149"/>
      <c r="PJ36" s="149"/>
      <c r="PK36" s="149"/>
      <c r="PL36" s="149"/>
      <c r="PM36" s="149"/>
      <c r="PN36" s="149"/>
      <c r="PO36" s="149"/>
      <c r="PP36" s="149"/>
      <c r="PQ36" s="149"/>
      <c r="PR36" s="149"/>
      <c r="PS36" s="149"/>
      <c r="PT36" s="149"/>
      <c r="PU36" s="149"/>
      <c r="PV36" s="149"/>
      <c r="PW36" s="149"/>
      <c r="PX36" s="149"/>
      <c r="PY36" s="149"/>
      <c r="PZ36" s="149"/>
      <c r="QA36" s="149"/>
      <c r="QB36" s="149"/>
      <c r="QC36" s="149"/>
      <c r="QD36" s="149"/>
      <c r="QE36" s="149"/>
      <c r="QF36" s="149"/>
      <c r="QG36" s="149"/>
      <c r="QH36" s="149"/>
      <c r="QI36" s="149"/>
      <c r="QJ36" s="149"/>
      <c r="QK36" s="149"/>
      <c r="QL36" s="149"/>
      <c r="QM36" s="149"/>
      <c r="QN36" s="149"/>
      <c r="QO36" s="149"/>
      <c r="QP36" s="149"/>
      <c r="QQ36" s="149"/>
      <c r="QR36" s="149"/>
      <c r="QS36" s="149"/>
      <c r="QT36" s="149"/>
      <c r="QU36" s="149"/>
      <c r="QV36" s="149"/>
      <c r="QW36" s="149"/>
      <c r="QX36" s="149"/>
      <c r="QY36" s="149"/>
      <c r="QZ36" s="149"/>
      <c r="RA36" s="149"/>
      <c r="RB36" s="149"/>
      <c r="RC36" s="149"/>
      <c r="RD36" s="149"/>
      <c r="RE36" s="149"/>
      <c r="RF36" s="149"/>
      <c r="RG36" s="149"/>
      <c r="RH36" s="149"/>
      <c r="RI36" s="149"/>
      <c r="RJ36" s="149"/>
      <c r="RK36" s="149"/>
      <c r="RL36" s="149"/>
      <c r="RM36" s="149"/>
      <c r="RN36" s="149"/>
      <c r="RO36" s="149"/>
      <c r="RP36" s="149"/>
      <c r="RQ36" s="149"/>
      <c r="RR36" s="149"/>
      <c r="RS36" s="149"/>
      <c r="RT36" s="149"/>
      <c r="RU36" s="149"/>
      <c r="RV36" s="149"/>
      <c r="RW36" s="149"/>
      <c r="RX36" s="149"/>
      <c r="RY36" s="149"/>
      <c r="RZ36" s="149"/>
      <c r="SA36" s="149"/>
      <c r="SB36" s="149"/>
      <c r="SC36" s="149"/>
      <c r="SD36" s="149"/>
      <c r="SE36" s="149"/>
      <c r="SF36" s="149"/>
      <c r="SG36" s="149"/>
      <c r="SH36" s="149"/>
      <c r="SI36" s="149"/>
      <c r="SJ36" s="149"/>
      <c r="SK36" s="149"/>
      <c r="SL36" s="149"/>
      <c r="SM36" s="149"/>
      <c r="SN36" s="149"/>
      <c r="SO36" s="149"/>
      <c r="SP36" s="149"/>
      <c r="SQ36" s="149"/>
      <c r="SR36" s="149"/>
      <c r="SS36" s="149"/>
      <c r="ST36" s="149"/>
      <c r="SU36" s="149"/>
      <c r="SV36" s="149"/>
      <c r="SW36" s="149"/>
      <c r="SX36" s="149"/>
      <c r="SY36" s="149"/>
      <c r="SZ36" s="149"/>
      <c r="TA36" s="149"/>
      <c r="TB36" s="149"/>
      <c r="TC36" s="149"/>
      <c r="TD36" s="149"/>
      <c r="TE36" s="149"/>
      <c r="TF36" s="149"/>
      <c r="TG36" s="149"/>
      <c r="TH36" s="149"/>
      <c r="TI36" s="149"/>
      <c r="TJ36" s="149"/>
      <c r="TK36" s="149"/>
      <c r="TL36" s="149"/>
      <c r="TM36" s="149"/>
      <c r="TN36" s="149"/>
      <c r="TO36" s="149"/>
      <c r="TP36" s="149"/>
      <c r="TQ36" s="149"/>
      <c r="TR36" s="149"/>
      <c r="TS36" s="149"/>
      <c r="TT36" s="149"/>
      <c r="TU36" s="149"/>
      <c r="TV36" s="149"/>
      <c r="TW36" s="149"/>
      <c r="TX36" s="149"/>
      <c r="TY36" s="149"/>
      <c r="TZ36" s="149"/>
      <c r="UA36" s="149"/>
      <c r="UB36" s="149"/>
      <c r="UC36" s="149"/>
      <c r="UD36" s="149"/>
      <c r="UE36" s="149"/>
      <c r="UF36" s="149"/>
      <c r="UG36" s="149"/>
      <c r="UH36" s="149"/>
      <c r="UI36" s="149"/>
      <c r="UJ36" s="149"/>
      <c r="UK36" s="149"/>
      <c r="UL36" s="149"/>
      <c r="UM36" s="149"/>
      <c r="UN36" s="149"/>
      <c r="UO36" s="149"/>
      <c r="UP36" s="149"/>
      <c r="UQ36" s="149"/>
      <c r="UR36" s="149"/>
      <c r="US36" s="149"/>
      <c r="UT36" s="149"/>
      <c r="UU36" s="149"/>
      <c r="UV36" s="149"/>
      <c r="UW36" s="149"/>
      <c r="UX36" s="149"/>
      <c r="UY36" s="149"/>
      <c r="UZ36" s="149"/>
      <c r="VA36" s="149"/>
      <c r="VB36" s="149"/>
      <c r="VC36" s="149"/>
      <c r="VD36" s="149"/>
      <c r="VE36" s="149"/>
      <c r="VF36" s="149"/>
      <c r="VG36" s="149"/>
      <c r="VH36" s="149"/>
      <c r="VI36" s="149"/>
      <c r="VJ36" s="149"/>
      <c r="VK36" s="149"/>
      <c r="VL36" s="149"/>
      <c r="VM36" s="149"/>
      <c r="VN36" s="149"/>
      <c r="VO36" s="149"/>
      <c r="VP36" s="149"/>
      <c r="VQ36" s="149"/>
      <c r="VR36" s="149"/>
      <c r="VS36" s="149"/>
      <c r="VT36" s="149"/>
      <c r="VU36" s="149"/>
      <c r="VV36" s="149"/>
      <c r="VW36" s="149"/>
      <c r="VX36" s="149"/>
      <c r="VY36" s="149"/>
      <c r="VZ36" s="149"/>
      <c r="WA36" s="149"/>
      <c r="WB36" s="149"/>
      <c r="WC36" s="149"/>
      <c r="WD36" s="149"/>
      <c r="WE36" s="149"/>
      <c r="WF36" s="149"/>
      <c r="WG36" s="149"/>
      <c r="WH36" s="149"/>
      <c r="WI36" s="149"/>
      <c r="WJ36" s="149"/>
      <c r="WK36" s="149"/>
      <c r="WL36" s="149"/>
      <c r="WM36" s="149"/>
      <c r="WN36" s="149"/>
      <c r="WO36" s="149"/>
      <c r="WP36" s="149"/>
      <c r="WQ36" s="149"/>
      <c r="WR36" s="149"/>
      <c r="WS36" s="149"/>
      <c r="WT36" s="149"/>
      <c r="WU36" s="149"/>
      <c r="WV36" s="149"/>
      <c r="WW36" s="149"/>
      <c r="WX36" s="149"/>
      <c r="WY36" s="149"/>
      <c r="WZ36" s="149"/>
      <c r="XA36" s="149"/>
      <c r="XB36" s="149"/>
      <c r="XC36" s="149"/>
      <c r="XD36" s="149"/>
      <c r="XE36" s="149"/>
      <c r="XF36" s="149"/>
      <c r="XG36" s="149"/>
      <c r="XH36" s="149"/>
      <c r="XI36" s="149"/>
      <c r="XJ36" s="149"/>
      <c r="XK36" s="149"/>
      <c r="XL36" s="149"/>
      <c r="XM36" s="149"/>
      <c r="XN36" s="149"/>
      <c r="XO36" s="149"/>
      <c r="XP36" s="149"/>
      <c r="XQ36" s="149"/>
      <c r="XR36" s="149"/>
      <c r="XS36" s="149"/>
      <c r="XT36" s="149"/>
      <c r="XU36" s="149"/>
      <c r="XV36" s="149"/>
      <c r="XW36" s="149"/>
      <c r="XX36" s="149"/>
      <c r="XY36" s="149"/>
      <c r="XZ36" s="149"/>
      <c r="YA36" s="149"/>
      <c r="YB36" s="149"/>
      <c r="YC36" s="149"/>
      <c r="YD36" s="149"/>
      <c r="YE36" s="149"/>
      <c r="YF36" s="149"/>
      <c r="YG36" s="149"/>
      <c r="YH36" s="149"/>
      <c r="YI36" s="149"/>
      <c r="YJ36" s="149"/>
      <c r="YK36" s="149"/>
      <c r="YL36" s="149"/>
      <c r="YM36" s="149"/>
      <c r="YN36" s="149"/>
      <c r="YO36" s="149"/>
      <c r="YP36" s="149"/>
      <c r="YQ36" s="149"/>
      <c r="YR36" s="149"/>
      <c r="YS36" s="149"/>
      <c r="YT36" s="149"/>
      <c r="YU36" s="149"/>
      <c r="YV36" s="149"/>
      <c r="YW36" s="149"/>
      <c r="YX36" s="149"/>
      <c r="YY36" s="149"/>
      <c r="YZ36" s="149"/>
      <c r="ZA36" s="149"/>
      <c r="ZB36" s="149"/>
      <c r="ZC36" s="149"/>
      <c r="ZD36" s="149"/>
      <c r="ZE36" s="149"/>
      <c r="ZF36" s="149"/>
      <c r="ZG36" s="149"/>
      <c r="ZH36" s="149"/>
      <c r="ZI36" s="149"/>
      <c r="ZJ36" s="149"/>
      <c r="ZK36" s="149"/>
      <c r="ZL36" s="149"/>
      <c r="ZM36" s="149"/>
      <c r="ZN36" s="149"/>
      <c r="ZO36" s="149"/>
      <c r="ZP36" s="149"/>
      <c r="ZQ36" s="149"/>
      <c r="ZR36" s="149"/>
      <c r="ZS36" s="149"/>
      <c r="ZT36" s="149"/>
      <c r="ZU36" s="149"/>
      <c r="ZV36" s="149"/>
      <c r="ZW36" s="149"/>
      <c r="ZX36" s="149"/>
      <c r="ZY36" s="149"/>
      <c r="ZZ36" s="149"/>
      <c r="AAA36" s="149"/>
      <c r="AAB36" s="149"/>
      <c r="AAC36" s="149"/>
      <c r="AAD36" s="149"/>
      <c r="AAE36" s="149"/>
      <c r="AAF36" s="149"/>
      <c r="AAG36" s="149"/>
      <c r="AAH36" s="149"/>
      <c r="AAI36" s="149"/>
      <c r="AAJ36" s="149"/>
      <c r="AAK36" s="149"/>
      <c r="AAL36" s="149"/>
      <c r="AAM36" s="149"/>
      <c r="AAN36" s="149"/>
      <c r="AAO36" s="149"/>
      <c r="AAP36" s="149"/>
      <c r="AAQ36" s="149"/>
      <c r="AAR36" s="149"/>
      <c r="AAS36" s="149"/>
      <c r="AAT36" s="149"/>
      <c r="AAU36" s="149"/>
      <c r="AAV36" s="149"/>
      <c r="AAW36" s="149"/>
      <c r="AAX36" s="149"/>
      <c r="AAY36" s="149"/>
      <c r="AAZ36" s="149"/>
      <c r="ABA36" s="149"/>
      <c r="ABB36" s="149"/>
      <c r="ABC36" s="149"/>
      <c r="ABD36" s="149"/>
      <c r="ABE36" s="149"/>
      <c r="ABF36" s="149"/>
      <c r="ABG36" s="149"/>
      <c r="ABH36" s="149"/>
      <c r="ABI36" s="149"/>
      <c r="ABJ36" s="149"/>
      <c r="ABK36" s="149"/>
      <c r="ABL36" s="149"/>
      <c r="ABM36" s="149"/>
      <c r="ABN36" s="149"/>
      <c r="ABO36" s="149"/>
      <c r="ABP36" s="149"/>
      <c r="ABQ36" s="149"/>
      <c r="ABR36" s="149"/>
      <c r="ABS36" s="149"/>
      <c r="ABT36" s="149"/>
      <c r="ABU36" s="149"/>
      <c r="ABV36" s="149"/>
      <c r="ABW36" s="149"/>
      <c r="ABX36" s="149"/>
      <c r="ABY36" s="149"/>
      <c r="ABZ36" s="149"/>
      <c r="ACA36" s="149"/>
      <c r="ACB36" s="149"/>
      <c r="ACC36" s="149"/>
      <c r="ACD36" s="149"/>
      <c r="ACE36" s="149"/>
      <c r="ACF36" s="149"/>
      <c r="ACG36" s="149"/>
      <c r="ACH36" s="149"/>
      <c r="ACI36" s="149"/>
      <c r="ACJ36" s="149"/>
      <c r="ACK36" s="149"/>
      <c r="ACL36" s="149"/>
      <c r="ACM36" s="149"/>
      <c r="ACN36" s="149"/>
      <c r="ACO36" s="149"/>
      <c r="ACP36" s="149"/>
      <c r="ACQ36" s="149"/>
      <c r="ACR36" s="149"/>
      <c r="ACS36" s="149"/>
      <c r="ACT36" s="149"/>
      <c r="ACU36" s="149"/>
      <c r="ACV36" s="149"/>
      <c r="ACW36" s="149"/>
      <c r="ACX36" s="149"/>
      <c r="ACY36" s="149"/>
      <c r="ACZ36" s="149"/>
      <c r="ADA36" s="149"/>
      <c r="ADB36" s="149"/>
      <c r="ADC36" s="149"/>
      <c r="ADD36" s="149"/>
      <c r="ADE36" s="149"/>
      <c r="ADF36" s="149"/>
      <c r="ADG36" s="149"/>
      <c r="ADH36" s="149"/>
      <c r="ADI36" s="149"/>
      <c r="ADJ36" s="149"/>
      <c r="ADK36" s="149"/>
      <c r="ADL36" s="149"/>
      <c r="ADM36" s="149"/>
      <c r="ADN36" s="149"/>
      <c r="ADO36" s="149"/>
      <c r="ADP36" s="149"/>
      <c r="ADQ36" s="149"/>
      <c r="ADR36" s="149"/>
      <c r="ADS36" s="149"/>
      <c r="ADT36" s="149"/>
      <c r="ADU36" s="149"/>
      <c r="ADV36" s="149"/>
      <c r="ADW36" s="149"/>
      <c r="ADX36" s="149"/>
      <c r="ADY36" s="149"/>
      <c r="ADZ36" s="149"/>
      <c r="AEA36" s="149"/>
      <c r="AEB36" s="149"/>
      <c r="AEC36" s="149"/>
      <c r="AED36" s="149"/>
      <c r="AEE36" s="149"/>
      <c r="AEF36" s="149"/>
      <c r="AEG36" s="149"/>
      <c r="AEH36" s="149"/>
      <c r="AEI36" s="149"/>
      <c r="AEJ36" s="149"/>
      <c r="AEK36" s="149"/>
      <c r="AEL36" s="149"/>
      <c r="AEM36" s="149"/>
      <c r="AEN36" s="149"/>
      <c r="AEO36" s="149"/>
      <c r="AEP36" s="149"/>
      <c r="AEQ36" s="149"/>
      <c r="AER36" s="149"/>
      <c r="AES36" s="149"/>
      <c r="AET36" s="149"/>
      <c r="AEU36" s="149"/>
      <c r="AEV36" s="149"/>
      <c r="AEW36" s="149"/>
      <c r="AEX36" s="149"/>
      <c r="AEY36" s="149"/>
      <c r="AEZ36" s="149"/>
      <c r="AFA36" s="149"/>
      <c r="AFB36" s="149"/>
      <c r="AFC36" s="149"/>
      <c r="AFD36" s="149"/>
      <c r="AFE36" s="149"/>
      <c r="AFF36" s="149"/>
      <c r="AFG36" s="149"/>
      <c r="AFH36" s="149"/>
      <c r="AFI36" s="149"/>
      <c r="AFJ36" s="149"/>
      <c r="AFK36" s="149"/>
      <c r="AFL36" s="149"/>
      <c r="AFM36" s="149"/>
      <c r="AFN36" s="149"/>
      <c r="AFO36" s="149"/>
      <c r="AFP36" s="149"/>
      <c r="AFQ36" s="149"/>
      <c r="AFR36" s="149"/>
      <c r="AFS36" s="149"/>
      <c r="AFT36" s="149"/>
      <c r="AFU36" s="149"/>
      <c r="AFV36" s="149"/>
      <c r="AFW36" s="149"/>
      <c r="AFX36" s="149"/>
      <c r="AFY36" s="149"/>
      <c r="AFZ36" s="149"/>
      <c r="AGA36" s="149"/>
      <c r="AGB36" s="149"/>
      <c r="AGC36" s="149"/>
      <c r="AGD36" s="149"/>
      <c r="AGE36" s="149"/>
      <c r="AGF36" s="149"/>
      <c r="AGG36" s="149"/>
      <c r="AGH36" s="149"/>
      <c r="AGI36" s="149"/>
      <c r="AGJ36" s="149"/>
      <c r="AGK36" s="149"/>
      <c r="AGL36" s="149"/>
      <c r="AGM36" s="149"/>
      <c r="AGN36" s="149"/>
      <c r="AGO36" s="149"/>
      <c r="AGP36" s="149"/>
      <c r="AGQ36" s="149"/>
      <c r="AGR36" s="149"/>
      <c r="AGS36" s="149"/>
      <c r="AGT36" s="149"/>
      <c r="AGU36" s="149"/>
      <c r="AGV36" s="149"/>
      <c r="AGW36" s="149"/>
      <c r="AGX36" s="149"/>
      <c r="AGY36" s="149"/>
      <c r="AGZ36" s="149"/>
      <c r="AHA36" s="149"/>
      <c r="AHB36" s="149"/>
      <c r="AHC36" s="149"/>
      <c r="AHD36" s="149"/>
      <c r="AHE36" s="149"/>
      <c r="AHF36" s="149"/>
      <c r="AHG36" s="149"/>
      <c r="AHH36" s="149"/>
      <c r="AHI36" s="149"/>
      <c r="AHJ36" s="149"/>
      <c r="AHK36" s="149"/>
      <c r="AHL36" s="149"/>
      <c r="AHM36" s="149"/>
      <c r="AHN36" s="149"/>
      <c r="AHO36" s="149"/>
      <c r="AHP36" s="149"/>
      <c r="AHQ36" s="149"/>
      <c r="AHR36" s="149"/>
      <c r="AHS36" s="149"/>
      <c r="AHT36" s="149"/>
      <c r="AHU36" s="149"/>
      <c r="AHV36" s="149"/>
      <c r="AHW36" s="149"/>
      <c r="AHX36" s="149"/>
      <c r="AHY36" s="149"/>
      <c r="AHZ36" s="149"/>
      <c r="AIA36" s="149"/>
      <c r="AIB36" s="149"/>
      <c r="AIC36" s="149"/>
      <c r="AID36" s="149"/>
      <c r="AIE36" s="149"/>
      <c r="AIF36" s="149"/>
      <c r="AIG36" s="149"/>
      <c r="AIH36" s="149"/>
      <c r="AII36" s="149"/>
      <c r="AIJ36" s="149"/>
      <c r="AIK36" s="149"/>
      <c r="AIL36" s="149"/>
      <c r="AIM36" s="149"/>
      <c r="AIN36" s="149"/>
      <c r="AIO36" s="149"/>
      <c r="AIP36" s="149"/>
      <c r="AIQ36" s="149"/>
      <c r="AIR36" s="149"/>
      <c r="AIS36" s="149"/>
      <c r="AIT36" s="149"/>
      <c r="AIU36" s="149"/>
      <c r="AIV36" s="149"/>
      <c r="AIW36" s="149"/>
      <c r="AIX36" s="149"/>
      <c r="AIY36" s="149"/>
      <c r="AIZ36" s="149"/>
      <c r="AJA36" s="149"/>
      <c r="AJB36" s="149"/>
      <c r="AJC36" s="149"/>
      <c r="AJD36" s="149"/>
      <c r="AJE36" s="149"/>
      <c r="AJF36" s="149"/>
      <c r="AJG36" s="149"/>
      <c r="AJH36" s="149"/>
      <c r="AJI36" s="149"/>
      <c r="AJJ36" s="149"/>
      <c r="AJK36" s="149"/>
      <c r="AJL36" s="149"/>
      <c r="AJM36" s="149"/>
      <c r="AJN36" s="149"/>
      <c r="AJO36" s="149"/>
      <c r="AJP36" s="149"/>
      <c r="AJQ36" s="149"/>
      <c r="AJR36" s="149"/>
      <c r="AJS36" s="149"/>
      <c r="AJT36" s="149"/>
      <c r="AJU36" s="149"/>
      <c r="AJV36" s="149"/>
      <c r="AJW36" s="149"/>
      <c r="AJX36" s="149"/>
      <c r="AJY36" s="149"/>
      <c r="AJZ36" s="149"/>
      <c r="AKA36" s="149"/>
      <c r="AKB36" s="149"/>
      <c r="AKC36" s="149"/>
      <c r="AKD36" s="149"/>
      <c r="AKE36" s="149"/>
      <c r="AKF36" s="149"/>
      <c r="AKG36" s="149"/>
      <c r="AKH36" s="149"/>
      <c r="AKI36" s="149"/>
      <c r="AKJ36" s="149"/>
      <c r="AKK36" s="149"/>
      <c r="AKL36" s="149"/>
      <c r="AKM36" s="149"/>
      <c r="AKN36" s="149"/>
      <c r="AKO36" s="149"/>
      <c r="AKP36" s="149"/>
      <c r="AKQ36" s="149"/>
      <c r="AKR36" s="149"/>
      <c r="AKS36" s="149"/>
      <c r="AKT36" s="149"/>
      <c r="AKU36" s="149"/>
      <c r="AKV36" s="149"/>
      <c r="AKW36" s="149"/>
      <c r="AKX36" s="149"/>
      <c r="AKY36" s="149"/>
      <c r="AKZ36" s="149"/>
      <c r="ALA36" s="149"/>
      <c r="ALB36" s="149"/>
      <c r="ALC36" s="149"/>
      <c r="ALD36" s="149"/>
      <c r="ALE36" s="149"/>
      <c r="ALF36" s="149"/>
      <c r="ALG36" s="149"/>
      <c r="ALH36" s="149"/>
      <c r="ALI36" s="149"/>
      <c r="ALJ36" s="149"/>
      <c r="ALK36" s="149"/>
      <c r="ALL36" s="149"/>
      <c r="ALM36" s="149"/>
      <c r="ALN36" s="149"/>
      <c r="ALO36" s="149"/>
      <c r="ALP36" s="149"/>
      <c r="ALQ36" s="149"/>
      <c r="ALR36" s="149"/>
      <c r="ALS36" s="149"/>
      <c r="ALT36" s="149"/>
      <c r="ALU36" s="149"/>
      <c r="ALV36" s="149"/>
      <c r="ALW36" s="149"/>
      <c r="ALX36" s="149"/>
      <c r="ALY36" s="149"/>
      <c r="ALZ36" s="149"/>
      <c r="AMA36" s="149"/>
      <c r="AMB36" s="149"/>
      <c r="AMC36" s="149"/>
      <c r="AMD36" s="149"/>
      <c r="AME36" s="149"/>
      <c r="AMF36" s="149"/>
      <c r="AMG36" s="149"/>
      <c r="AMH36" s="149"/>
      <c r="AMI36" s="149"/>
      <c r="AMJ36" s="149"/>
      <c r="AMK36" s="149"/>
      <c r="AML36" s="149"/>
      <c r="AMM36" s="149"/>
      <c r="AMN36" s="149"/>
      <c r="AMO36" s="149"/>
      <c r="AMP36" s="149"/>
      <c r="AMQ36" s="149"/>
      <c r="AMR36" s="149"/>
      <c r="AMS36" s="149"/>
      <c r="AMT36" s="149"/>
      <c r="AMU36" s="149"/>
      <c r="AMV36" s="149"/>
      <c r="AMW36" s="149"/>
      <c r="AMX36" s="149"/>
      <c r="AMY36" s="149"/>
      <c r="AMZ36" s="149"/>
      <c r="ANA36" s="149"/>
      <c r="ANB36" s="149"/>
      <c r="ANC36" s="149"/>
      <c r="AND36" s="149"/>
      <c r="ANE36" s="149"/>
      <c r="ANF36" s="149"/>
      <c r="ANG36" s="149"/>
      <c r="ANH36" s="149"/>
      <c r="ANI36" s="149"/>
      <c r="ANJ36" s="149"/>
      <c r="ANK36" s="149"/>
      <c r="ANL36" s="149"/>
      <c r="ANM36" s="149"/>
      <c r="ANN36" s="149"/>
      <c r="ANO36" s="149"/>
      <c r="ANP36" s="149"/>
      <c r="ANQ36" s="149"/>
      <c r="ANR36" s="149"/>
      <c r="ANS36" s="149"/>
      <c r="ANT36" s="149"/>
      <c r="ANU36" s="149"/>
      <c r="ANV36" s="149"/>
      <c r="ANW36" s="149"/>
      <c r="ANX36" s="149"/>
      <c r="ANY36" s="149"/>
      <c r="ANZ36" s="149"/>
      <c r="AOA36" s="149"/>
      <c r="AOB36" s="149"/>
      <c r="AOC36" s="149"/>
      <c r="AOD36" s="149"/>
      <c r="AOE36" s="149"/>
      <c r="AOF36" s="149"/>
      <c r="AOG36" s="149"/>
      <c r="AOH36" s="149"/>
      <c r="AOI36" s="149"/>
      <c r="AOJ36" s="149"/>
      <c r="AOK36" s="149"/>
      <c r="AOL36" s="149"/>
      <c r="AOM36" s="149"/>
      <c r="AON36" s="149"/>
      <c r="AOO36" s="149"/>
      <c r="AOP36" s="149"/>
      <c r="AOQ36" s="149"/>
      <c r="AOR36" s="149"/>
      <c r="AOS36" s="149"/>
      <c r="AOT36" s="149"/>
      <c r="AOU36" s="149"/>
      <c r="AOV36" s="149"/>
      <c r="AOW36" s="149"/>
      <c r="AOX36" s="149"/>
      <c r="AOY36" s="149"/>
      <c r="AOZ36" s="149"/>
      <c r="APA36" s="149"/>
      <c r="APB36" s="149"/>
      <c r="APC36" s="149"/>
      <c r="APD36" s="149"/>
      <c r="APE36" s="149"/>
      <c r="APF36" s="149"/>
      <c r="APG36" s="149"/>
      <c r="APH36" s="149"/>
      <c r="API36" s="149"/>
      <c r="APJ36" s="149"/>
      <c r="APK36" s="149"/>
      <c r="APL36" s="149"/>
      <c r="APM36" s="149"/>
      <c r="APN36" s="149"/>
      <c r="APO36" s="149"/>
      <c r="APP36" s="149"/>
      <c r="APQ36" s="149"/>
      <c r="APR36" s="149"/>
      <c r="APS36" s="149"/>
      <c r="APT36" s="149"/>
      <c r="APU36" s="149"/>
      <c r="APV36" s="149"/>
      <c r="APW36" s="149"/>
      <c r="APX36" s="149"/>
      <c r="APY36" s="149"/>
      <c r="APZ36" s="149"/>
      <c r="AQA36" s="149"/>
      <c r="AQB36" s="149"/>
      <c r="AQC36" s="149"/>
      <c r="AQD36" s="149"/>
      <c r="AQE36" s="149"/>
      <c r="AQF36" s="149"/>
      <c r="AQG36" s="149"/>
      <c r="AQH36" s="149"/>
      <c r="AQI36" s="149"/>
      <c r="AQJ36" s="149"/>
      <c r="AQK36" s="149"/>
      <c r="AQL36" s="149"/>
      <c r="AQM36" s="149"/>
      <c r="AQN36" s="149"/>
      <c r="AQO36" s="149"/>
      <c r="AQP36" s="149"/>
      <c r="AQQ36" s="149"/>
      <c r="AQR36" s="149"/>
      <c r="AQS36" s="149"/>
      <c r="AQT36" s="149"/>
      <c r="AQU36" s="149"/>
      <c r="AQV36" s="149"/>
      <c r="AQW36" s="149"/>
      <c r="AQX36" s="149"/>
      <c r="AQY36" s="149"/>
      <c r="AQZ36" s="149"/>
      <c r="ARA36" s="149"/>
      <c r="ARB36" s="149"/>
      <c r="ARC36" s="149"/>
      <c r="ARD36" s="149"/>
      <c r="ARE36" s="149"/>
      <c r="ARF36" s="149"/>
      <c r="ARG36" s="149"/>
      <c r="ARH36" s="149"/>
      <c r="ARI36" s="149"/>
      <c r="ARJ36" s="149"/>
      <c r="ARK36" s="149"/>
      <c r="ARL36" s="149"/>
      <c r="ARM36" s="149"/>
      <c r="ARN36" s="149"/>
      <c r="ARO36" s="149"/>
      <c r="ARP36" s="149"/>
      <c r="ARQ36" s="149"/>
      <c r="ARR36" s="149"/>
      <c r="ARS36" s="149"/>
      <c r="ART36" s="149"/>
      <c r="ARU36" s="149"/>
      <c r="ARV36" s="149"/>
      <c r="ARW36" s="149"/>
      <c r="ARX36" s="149"/>
      <c r="ARY36" s="149"/>
      <c r="ARZ36" s="149"/>
      <c r="ASA36" s="149"/>
      <c r="ASB36" s="149"/>
      <c r="ASC36" s="149"/>
      <c r="ASD36" s="149"/>
      <c r="ASE36" s="149"/>
      <c r="ASF36" s="149"/>
      <c r="ASG36" s="149"/>
      <c r="ASH36" s="149"/>
      <c r="ASI36" s="149"/>
      <c r="ASJ36" s="149"/>
      <c r="ASK36" s="149"/>
      <c r="ASL36" s="149"/>
      <c r="ASM36" s="149"/>
      <c r="ASN36" s="149"/>
      <c r="ASO36" s="149"/>
      <c r="ASP36" s="149"/>
      <c r="ASQ36" s="149"/>
      <c r="ASR36" s="149"/>
      <c r="ASS36" s="149"/>
      <c r="AST36" s="149"/>
      <c r="ASU36" s="149"/>
      <c r="ASV36" s="149"/>
      <c r="ASW36" s="149"/>
      <c r="ASX36" s="149"/>
      <c r="ASY36" s="149"/>
      <c r="ASZ36" s="149"/>
      <c r="ATA36" s="149"/>
      <c r="ATB36" s="149"/>
      <c r="ATC36" s="149"/>
      <c r="ATD36" s="149"/>
      <c r="ATE36" s="149"/>
      <c r="ATF36" s="149"/>
      <c r="ATG36" s="149"/>
      <c r="ATH36" s="149"/>
      <c r="ATI36" s="149"/>
      <c r="ATJ36" s="149"/>
      <c r="ATK36" s="149"/>
      <c r="ATL36" s="149"/>
      <c r="ATM36" s="149"/>
      <c r="ATN36" s="149"/>
      <c r="ATO36" s="149"/>
      <c r="ATP36" s="149"/>
      <c r="ATQ36" s="149"/>
      <c r="ATR36" s="149"/>
      <c r="ATS36" s="149"/>
      <c r="ATT36" s="149"/>
      <c r="ATU36" s="149"/>
      <c r="ATV36" s="149"/>
      <c r="ATW36" s="149"/>
      <c r="ATX36" s="149"/>
      <c r="ATY36" s="149"/>
      <c r="ATZ36" s="149"/>
      <c r="AUA36" s="149"/>
      <c r="AUB36" s="149"/>
      <c r="AUC36" s="149"/>
      <c r="AUD36" s="149"/>
      <c r="AUE36" s="149"/>
      <c r="AUF36" s="149"/>
      <c r="AUG36" s="149"/>
      <c r="AUH36" s="149"/>
      <c r="AUI36" s="149"/>
      <c r="AUJ36" s="149"/>
      <c r="AUK36" s="149"/>
      <c r="AUL36" s="149"/>
      <c r="AUM36" s="149"/>
      <c r="AUN36" s="149"/>
      <c r="AUO36" s="149"/>
      <c r="AUP36" s="149"/>
      <c r="AUQ36" s="149"/>
      <c r="AUR36" s="149"/>
      <c r="AUS36" s="149"/>
      <c r="AUT36" s="149"/>
      <c r="AUU36" s="149"/>
      <c r="AUV36" s="149"/>
      <c r="AUW36" s="149"/>
      <c r="AUX36" s="149"/>
      <c r="AUY36" s="149"/>
      <c r="AUZ36" s="149"/>
      <c r="AVA36" s="149"/>
      <c r="AVB36" s="149"/>
      <c r="AVC36" s="149"/>
      <c r="AVD36" s="149"/>
      <c r="AVE36" s="149"/>
      <c r="AVF36" s="149"/>
      <c r="AVG36" s="149"/>
      <c r="AVH36" s="149"/>
      <c r="AVI36" s="149"/>
      <c r="AVJ36" s="149"/>
      <c r="AVK36" s="149"/>
      <c r="AVL36" s="149"/>
      <c r="AVM36" s="149"/>
      <c r="AVN36" s="149"/>
      <c r="AVO36" s="149"/>
      <c r="AVP36" s="149"/>
      <c r="AVQ36" s="149"/>
      <c r="AVR36" s="149"/>
      <c r="AVS36" s="149"/>
      <c r="AVT36" s="149"/>
      <c r="AVU36" s="149"/>
      <c r="AVV36" s="149"/>
      <c r="AVW36" s="149"/>
      <c r="AVX36" s="149"/>
      <c r="AVY36" s="149"/>
      <c r="AVZ36" s="149"/>
      <c r="AWA36" s="149"/>
      <c r="AWB36" s="149"/>
      <c r="AWC36" s="149"/>
      <c r="AWD36" s="149"/>
      <c r="AWE36" s="149"/>
      <c r="AWF36" s="149"/>
      <c r="AWG36" s="149"/>
      <c r="AWH36" s="149"/>
      <c r="AWI36" s="149"/>
      <c r="AWJ36" s="149"/>
      <c r="AWK36" s="149"/>
      <c r="AWL36" s="149"/>
      <c r="AWM36" s="149"/>
      <c r="AWN36" s="149"/>
      <c r="AWO36" s="149"/>
      <c r="AWP36" s="149"/>
      <c r="AWQ36" s="149"/>
      <c r="AWR36" s="149"/>
      <c r="AWS36" s="149"/>
      <c r="AWT36" s="149"/>
      <c r="AWU36" s="149"/>
      <c r="AWV36" s="149"/>
      <c r="AWW36" s="149"/>
      <c r="AWX36" s="149"/>
      <c r="AWY36" s="149"/>
      <c r="AWZ36" s="149"/>
      <c r="AXA36" s="149"/>
      <c r="AXB36" s="149"/>
      <c r="AXC36" s="149"/>
      <c r="AXD36" s="149"/>
      <c r="AXE36" s="149"/>
      <c r="AXF36" s="149"/>
      <c r="AXG36" s="149"/>
      <c r="AXH36" s="149"/>
      <c r="AXI36" s="149"/>
      <c r="AXJ36" s="149"/>
      <c r="AXK36" s="149"/>
      <c r="AXL36" s="149"/>
      <c r="AXM36" s="149"/>
      <c r="AXN36" s="149"/>
      <c r="AXO36" s="149"/>
      <c r="AXP36" s="149"/>
      <c r="AXQ36" s="149"/>
      <c r="AXR36" s="149"/>
      <c r="AXS36" s="149"/>
      <c r="AXT36" s="149"/>
      <c r="AXU36" s="149"/>
      <c r="AXV36" s="149"/>
      <c r="AXW36" s="149"/>
      <c r="AXX36" s="149"/>
      <c r="AXY36" s="149"/>
      <c r="AXZ36" s="149"/>
      <c r="AYA36" s="149"/>
      <c r="AYB36" s="149"/>
      <c r="AYC36" s="149"/>
      <c r="AYD36" s="149"/>
      <c r="AYE36" s="149"/>
      <c r="AYF36" s="149"/>
      <c r="AYG36" s="149"/>
      <c r="AYH36" s="149"/>
      <c r="AYI36" s="149"/>
      <c r="AYJ36" s="149"/>
      <c r="AYK36" s="149"/>
      <c r="AYL36" s="149"/>
      <c r="AYM36" s="149"/>
      <c r="AYN36" s="149"/>
      <c r="AYO36" s="149"/>
      <c r="AYP36" s="149"/>
      <c r="AYQ36" s="149"/>
      <c r="AYR36" s="149"/>
      <c r="AYS36" s="149"/>
      <c r="AYT36" s="149"/>
      <c r="AYU36" s="149"/>
      <c r="AYV36" s="149"/>
      <c r="AYW36" s="149"/>
      <c r="AYX36" s="149"/>
      <c r="AYY36" s="149"/>
      <c r="AYZ36" s="149"/>
      <c r="AZA36" s="149"/>
      <c r="AZB36" s="149"/>
      <c r="AZC36" s="149"/>
      <c r="AZD36" s="149"/>
      <c r="AZE36" s="149"/>
      <c r="AZF36" s="149"/>
      <c r="AZG36" s="149"/>
      <c r="AZH36" s="149"/>
      <c r="AZI36" s="149"/>
      <c r="AZJ36" s="149"/>
      <c r="AZK36" s="149"/>
      <c r="AZL36" s="149"/>
      <c r="AZM36" s="149"/>
      <c r="AZN36" s="149"/>
      <c r="AZO36" s="149"/>
      <c r="AZP36" s="149"/>
      <c r="AZQ36" s="149"/>
      <c r="AZR36" s="149"/>
      <c r="AZS36" s="149"/>
      <c r="AZT36" s="149"/>
      <c r="AZU36" s="149"/>
      <c r="AZV36" s="149"/>
      <c r="AZW36" s="149"/>
      <c r="AZX36" s="149"/>
      <c r="AZY36" s="149"/>
      <c r="AZZ36" s="149"/>
      <c r="BAA36" s="149"/>
      <c r="BAB36" s="149"/>
      <c r="BAC36" s="149"/>
      <c r="BAD36" s="149"/>
      <c r="BAE36" s="149"/>
      <c r="BAF36" s="149"/>
      <c r="BAG36" s="149"/>
      <c r="BAH36" s="149"/>
      <c r="BAI36" s="149"/>
      <c r="BAJ36" s="149"/>
      <c r="BAK36" s="149"/>
      <c r="BAL36" s="149"/>
      <c r="BAM36" s="149"/>
      <c r="BAN36" s="149"/>
      <c r="BAO36" s="149"/>
      <c r="BAP36" s="149"/>
      <c r="BAQ36" s="149"/>
      <c r="BAR36" s="149"/>
      <c r="BAS36" s="149"/>
      <c r="BAT36" s="149"/>
      <c r="BAU36" s="149"/>
      <c r="BAV36" s="149"/>
      <c r="BAW36" s="149"/>
      <c r="BAX36" s="149"/>
      <c r="BAY36" s="149"/>
      <c r="BAZ36" s="149"/>
      <c r="BBA36" s="149"/>
      <c r="BBB36" s="149"/>
      <c r="BBC36" s="149"/>
      <c r="BBD36" s="149"/>
      <c r="BBE36" s="149"/>
      <c r="BBF36" s="149"/>
      <c r="BBG36" s="149"/>
      <c r="BBH36" s="149"/>
      <c r="BBI36" s="149"/>
      <c r="BBJ36" s="149"/>
      <c r="BBK36" s="149"/>
      <c r="BBL36" s="149"/>
      <c r="BBM36" s="149"/>
      <c r="BBN36" s="149"/>
      <c r="BBO36" s="149"/>
      <c r="BBP36" s="149"/>
      <c r="BBQ36" s="149"/>
      <c r="BBR36" s="149"/>
      <c r="BBS36" s="149"/>
      <c r="BBT36" s="149"/>
      <c r="BBU36" s="149"/>
      <c r="BBV36" s="149"/>
      <c r="BBW36" s="149"/>
      <c r="BBX36" s="149"/>
      <c r="BBY36" s="149"/>
      <c r="BBZ36" s="149"/>
      <c r="BCA36" s="149"/>
      <c r="BCB36" s="149"/>
      <c r="BCC36" s="149"/>
      <c r="BCD36" s="149"/>
      <c r="BCE36" s="149"/>
      <c r="BCF36" s="149"/>
      <c r="BCG36" s="149"/>
      <c r="BCH36" s="149"/>
      <c r="BCI36" s="149"/>
      <c r="BCJ36" s="149"/>
      <c r="BCK36" s="149"/>
      <c r="BCL36" s="149"/>
      <c r="BCM36" s="149"/>
      <c r="BCN36" s="149"/>
      <c r="BCO36" s="149"/>
      <c r="BCP36" s="149"/>
      <c r="BCQ36" s="149"/>
      <c r="BCR36" s="149"/>
      <c r="BCS36" s="149"/>
      <c r="BCT36" s="149"/>
      <c r="BCU36" s="149"/>
      <c r="BCV36" s="149"/>
      <c r="BCW36" s="149"/>
      <c r="BCX36" s="149"/>
      <c r="BCY36" s="149"/>
      <c r="BCZ36" s="149"/>
      <c r="BDA36" s="149"/>
      <c r="BDB36" s="149"/>
      <c r="BDC36" s="149"/>
      <c r="BDD36" s="149"/>
      <c r="BDE36" s="149"/>
      <c r="BDF36" s="149"/>
      <c r="BDG36" s="149"/>
      <c r="BDH36" s="149"/>
      <c r="BDI36" s="149"/>
      <c r="BDJ36" s="149"/>
      <c r="BDK36" s="149"/>
      <c r="BDL36" s="149"/>
      <c r="BDM36" s="149"/>
      <c r="BDN36" s="149"/>
      <c r="BDO36" s="149"/>
      <c r="BDP36" s="149"/>
      <c r="BDQ36" s="149"/>
      <c r="BDR36" s="149"/>
      <c r="BDS36" s="149"/>
      <c r="BDT36" s="149"/>
      <c r="BDU36" s="149"/>
      <c r="BDV36" s="149"/>
      <c r="BDW36" s="149"/>
      <c r="BDX36" s="149"/>
      <c r="BDY36" s="149"/>
      <c r="BDZ36" s="149"/>
      <c r="BEA36" s="149"/>
      <c r="BEB36" s="149"/>
      <c r="BEC36" s="149"/>
      <c r="BED36" s="149"/>
      <c r="BEE36" s="149"/>
      <c r="BEF36" s="149"/>
      <c r="BEG36" s="149"/>
      <c r="BEH36" s="149"/>
      <c r="BEI36" s="149"/>
      <c r="BEJ36" s="149"/>
      <c r="BEK36" s="149"/>
      <c r="BEL36" s="149"/>
      <c r="BEM36" s="149"/>
      <c r="BEN36" s="149"/>
      <c r="BEO36" s="149"/>
      <c r="BEP36" s="149"/>
      <c r="BEQ36" s="149"/>
      <c r="BER36" s="149"/>
      <c r="BES36" s="149"/>
      <c r="BET36" s="149"/>
      <c r="BEU36" s="149"/>
      <c r="BEV36" s="149"/>
      <c r="BEW36" s="149"/>
      <c r="BEX36" s="149"/>
      <c r="BEY36" s="149"/>
      <c r="BEZ36" s="149"/>
      <c r="BFA36" s="149"/>
      <c r="BFB36" s="149"/>
      <c r="BFC36" s="149"/>
      <c r="BFD36" s="149"/>
      <c r="BFE36" s="149"/>
      <c r="BFF36" s="149"/>
      <c r="BFG36" s="149"/>
      <c r="BFH36" s="149"/>
      <c r="BFI36" s="149"/>
      <c r="BFJ36" s="149"/>
      <c r="BFK36" s="149"/>
      <c r="BFL36" s="149"/>
      <c r="BFM36" s="149"/>
      <c r="BFN36" s="149"/>
      <c r="BFO36" s="149"/>
      <c r="BFP36" s="149"/>
      <c r="BFQ36" s="149"/>
      <c r="BFR36" s="149"/>
      <c r="BFS36" s="149"/>
      <c r="BFT36" s="149"/>
      <c r="BFU36" s="149"/>
      <c r="BFV36" s="149"/>
      <c r="BFW36" s="149"/>
      <c r="BFX36" s="149"/>
      <c r="BFY36" s="149"/>
      <c r="BFZ36" s="149"/>
      <c r="BGA36" s="149"/>
      <c r="BGB36" s="149"/>
      <c r="BGC36" s="149"/>
      <c r="BGD36" s="149"/>
      <c r="BGE36" s="149"/>
      <c r="BGF36" s="149"/>
      <c r="BGG36" s="149"/>
      <c r="BGH36" s="149"/>
      <c r="BGI36" s="149"/>
      <c r="BGJ36" s="149"/>
      <c r="BGK36" s="149"/>
      <c r="BGL36" s="149"/>
      <c r="BGM36" s="149"/>
      <c r="BGN36" s="149"/>
      <c r="BGO36" s="149"/>
      <c r="BGP36" s="149"/>
      <c r="BGQ36" s="149"/>
      <c r="BGR36" s="149"/>
      <c r="BGS36" s="149"/>
      <c r="BGT36" s="149"/>
      <c r="BGU36" s="149"/>
      <c r="BGV36" s="149"/>
      <c r="BGW36" s="149"/>
      <c r="BGX36" s="149"/>
      <c r="BGY36" s="149"/>
      <c r="BGZ36" s="149"/>
      <c r="BHA36" s="149"/>
      <c r="BHB36" s="149"/>
      <c r="BHC36" s="149"/>
      <c r="BHD36" s="149"/>
      <c r="BHE36" s="149"/>
      <c r="BHF36" s="149"/>
      <c r="BHG36" s="149"/>
      <c r="BHH36" s="149"/>
      <c r="BHI36" s="149"/>
      <c r="BHJ36" s="149"/>
      <c r="BHK36" s="149"/>
      <c r="BHL36" s="149"/>
      <c r="BHM36" s="149"/>
      <c r="BHN36" s="149"/>
      <c r="BHO36" s="149"/>
      <c r="BHP36" s="149"/>
      <c r="BHQ36" s="149"/>
      <c r="BHR36" s="149"/>
      <c r="BHS36" s="149"/>
      <c r="BHT36" s="149"/>
      <c r="BHU36" s="149"/>
      <c r="BHV36" s="149"/>
      <c r="BHW36" s="149"/>
      <c r="BHX36" s="149"/>
      <c r="BHY36" s="149"/>
      <c r="BHZ36" s="149"/>
      <c r="BIA36" s="149"/>
      <c r="BIB36" s="149"/>
      <c r="BIC36" s="149"/>
      <c r="BID36" s="149"/>
      <c r="BIE36" s="149"/>
      <c r="BIF36" s="149"/>
      <c r="BIG36" s="149"/>
      <c r="BIH36" s="149"/>
      <c r="BII36" s="149"/>
      <c r="BIJ36" s="149"/>
      <c r="BIK36" s="149"/>
      <c r="BIL36" s="149"/>
      <c r="BIM36" s="149"/>
      <c r="BIN36" s="149"/>
      <c r="BIO36" s="149"/>
      <c r="BIP36" s="149"/>
      <c r="BIQ36" s="149"/>
      <c r="BIR36" s="149"/>
      <c r="BIS36" s="149"/>
      <c r="BIT36" s="149"/>
      <c r="BIU36" s="149"/>
      <c r="BIV36" s="149"/>
      <c r="BIW36" s="149"/>
      <c r="BIX36" s="149"/>
      <c r="BIY36" s="149"/>
      <c r="BIZ36" s="149"/>
      <c r="BJA36" s="149"/>
      <c r="BJB36" s="149"/>
      <c r="BJC36" s="149"/>
      <c r="BJD36" s="149"/>
      <c r="BJE36" s="149"/>
      <c r="BJF36" s="149"/>
      <c r="BJG36" s="149"/>
      <c r="BJH36" s="149"/>
      <c r="BJI36" s="149"/>
      <c r="BJJ36" s="149"/>
      <c r="BJK36" s="149"/>
      <c r="BJL36" s="149"/>
      <c r="BJM36" s="149"/>
      <c r="BJN36" s="149"/>
      <c r="BJO36" s="149"/>
      <c r="BJP36" s="149"/>
      <c r="BJQ36" s="149"/>
      <c r="BJR36" s="149"/>
      <c r="BJS36" s="149"/>
      <c r="BJT36" s="149"/>
      <c r="BJU36" s="149"/>
      <c r="BJV36" s="149"/>
      <c r="BJW36" s="149"/>
      <c r="BJX36" s="149"/>
      <c r="BJY36" s="149"/>
      <c r="BJZ36" s="149"/>
      <c r="BKA36" s="149"/>
      <c r="BKB36" s="149"/>
      <c r="BKC36" s="149"/>
      <c r="BKD36" s="149"/>
      <c r="BKE36" s="149"/>
      <c r="BKF36" s="149"/>
      <c r="BKG36" s="149"/>
      <c r="BKH36" s="149"/>
      <c r="BKI36" s="149"/>
      <c r="BKJ36" s="149"/>
      <c r="BKK36" s="149"/>
      <c r="BKL36" s="149"/>
      <c r="BKM36" s="149"/>
      <c r="BKN36" s="149"/>
      <c r="BKO36" s="149"/>
      <c r="BKP36" s="149"/>
      <c r="BKQ36" s="149"/>
      <c r="BKR36" s="149"/>
      <c r="BKS36" s="149"/>
      <c r="BKT36" s="149"/>
      <c r="BKU36" s="149"/>
      <c r="BKV36" s="149"/>
      <c r="BKW36" s="149"/>
      <c r="BKX36" s="149"/>
      <c r="BKY36" s="149"/>
      <c r="BKZ36" s="149"/>
      <c r="BLA36" s="149"/>
      <c r="BLB36" s="149"/>
      <c r="BLC36" s="149"/>
      <c r="BLD36" s="149"/>
      <c r="BLE36" s="149"/>
      <c r="BLF36" s="149"/>
      <c r="BLG36" s="149"/>
      <c r="BLH36" s="149"/>
      <c r="BLI36" s="149"/>
      <c r="BLJ36" s="149"/>
      <c r="BLK36" s="149"/>
      <c r="BLL36" s="149"/>
      <c r="BLM36" s="149"/>
      <c r="BLN36" s="149"/>
      <c r="BLO36" s="149"/>
      <c r="BLP36" s="149"/>
      <c r="BLQ36" s="149"/>
      <c r="BLR36" s="149"/>
      <c r="BLS36" s="149"/>
      <c r="BLT36" s="149"/>
      <c r="BLU36" s="149"/>
      <c r="BLV36" s="149"/>
      <c r="BLW36" s="149"/>
      <c r="BLX36" s="149"/>
      <c r="BLY36" s="149"/>
      <c r="BLZ36" s="149"/>
      <c r="BMA36" s="149"/>
      <c r="BMB36" s="149"/>
      <c r="BMC36" s="149"/>
      <c r="BMD36" s="149"/>
      <c r="BME36" s="149"/>
      <c r="BMF36" s="149"/>
      <c r="BMG36" s="149"/>
      <c r="BMH36" s="149"/>
      <c r="BMI36" s="149"/>
      <c r="BMJ36" s="149"/>
      <c r="BMK36" s="149"/>
      <c r="BML36" s="149"/>
      <c r="BMM36" s="149"/>
      <c r="BMN36" s="149"/>
      <c r="BMO36" s="149"/>
      <c r="BMP36" s="149"/>
      <c r="BMQ36" s="149"/>
      <c r="BMR36" s="149"/>
      <c r="BMS36" s="149"/>
      <c r="BMT36" s="149"/>
      <c r="BMU36" s="149"/>
      <c r="BMV36" s="149"/>
      <c r="BMW36" s="149"/>
      <c r="BMX36" s="149"/>
      <c r="BMY36" s="149"/>
      <c r="BMZ36" s="149"/>
      <c r="BNA36" s="149"/>
      <c r="BNB36" s="149"/>
      <c r="BNC36" s="149"/>
      <c r="BND36" s="149"/>
      <c r="BNE36" s="149"/>
      <c r="BNF36" s="149"/>
      <c r="BNG36" s="149"/>
      <c r="BNH36" s="149"/>
      <c r="BNI36" s="149"/>
      <c r="BNJ36" s="149"/>
      <c r="BNK36" s="149"/>
      <c r="BNL36" s="149"/>
      <c r="BNM36" s="149"/>
      <c r="BNN36" s="149"/>
      <c r="BNO36" s="149"/>
      <c r="BNP36" s="149"/>
      <c r="BNQ36" s="149"/>
      <c r="BNR36" s="149"/>
      <c r="BNS36" s="149"/>
      <c r="BNT36" s="149"/>
      <c r="BNU36" s="149"/>
      <c r="BNV36" s="149"/>
      <c r="BNW36" s="149"/>
      <c r="BNX36" s="149"/>
      <c r="BNY36" s="149"/>
      <c r="BNZ36" s="149"/>
      <c r="BOA36" s="149"/>
      <c r="BOB36" s="149"/>
      <c r="BOC36" s="149"/>
      <c r="BOD36" s="149"/>
      <c r="BOE36" s="149"/>
      <c r="BOF36" s="149"/>
      <c r="BOG36" s="149"/>
      <c r="BOH36" s="149"/>
      <c r="BOI36" s="149"/>
      <c r="BOJ36" s="149"/>
      <c r="BOK36" s="149"/>
      <c r="BOL36" s="149"/>
      <c r="BOM36" s="149"/>
      <c r="BON36" s="149"/>
      <c r="BOO36" s="149"/>
      <c r="BOP36" s="149"/>
      <c r="BOQ36" s="149"/>
      <c r="BOR36" s="149"/>
      <c r="BOS36" s="149"/>
      <c r="BOT36" s="149"/>
      <c r="BOU36" s="149"/>
      <c r="BOV36" s="149"/>
      <c r="BOW36" s="149"/>
      <c r="BOX36" s="149"/>
      <c r="BOY36" s="149"/>
      <c r="BOZ36" s="149"/>
      <c r="BPA36" s="149"/>
      <c r="BPB36" s="149"/>
      <c r="BPC36" s="149"/>
      <c r="BPD36" s="149"/>
      <c r="BPE36" s="149"/>
      <c r="BPF36" s="149"/>
      <c r="BPG36" s="149"/>
      <c r="BPH36" s="149"/>
      <c r="BPI36" s="149"/>
      <c r="BPJ36" s="149"/>
      <c r="BPK36" s="149"/>
      <c r="BPL36" s="149"/>
      <c r="BPM36" s="149"/>
      <c r="BPN36" s="149"/>
      <c r="BPO36" s="149"/>
      <c r="BPP36" s="149"/>
      <c r="BPQ36" s="149"/>
      <c r="BPR36" s="149"/>
      <c r="BPS36" s="149"/>
      <c r="BPT36" s="149"/>
      <c r="BPU36" s="149"/>
      <c r="BPV36" s="149"/>
      <c r="BPW36" s="149"/>
      <c r="BPX36" s="149"/>
      <c r="BPY36" s="149"/>
      <c r="BPZ36" s="149"/>
      <c r="BQA36" s="149"/>
      <c r="BQB36" s="149"/>
      <c r="BQC36" s="149"/>
      <c r="BQD36" s="149"/>
      <c r="BQE36" s="149"/>
      <c r="BQF36" s="149"/>
      <c r="BQG36" s="149"/>
      <c r="BQH36" s="149"/>
      <c r="BQI36" s="149"/>
      <c r="BQJ36" s="149"/>
      <c r="BQK36" s="149"/>
      <c r="BQL36" s="149"/>
      <c r="BQM36" s="149"/>
      <c r="BQN36" s="149"/>
      <c r="BQO36" s="149"/>
      <c r="BQP36" s="149"/>
      <c r="BQQ36" s="149"/>
      <c r="BQR36" s="149"/>
      <c r="BQS36" s="149"/>
      <c r="BQT36" s="149"/>
      <c r="BQU36" s="149"/>
      <c r="BQV36" s="149"/>
      <c r="BQW36" s="149"/>
      <c r="BQX36" s="149"/>
      <c r="BQY36" s="149"/>
      <c r="BQZ36" s="149"/>
      <c r="BRA36" s="149"/>
      <c r="BRB36" s="149"/>
      <c r="BRC36" s="149"/>
      <c r="BRD36" s="149"/>
      <c r="BRE36" s="149"/>
      <c r="BRF36" s="149"/>
      <c r="BRG36" s="149"/>
      <c r="BRH36" s="149"/>
      <c r="BRI36" s="149"/>
      <c r="BRJ36" s="149"/>
      <c r="BRK36" s="149"/>
      <c r="BRL36" s="149"/>
      <c r="BRM36" s="149"/>
      <c r="BRN36" s="149"/>
      <c r="BRO36" s="149"/>
      <c r="BRP36" s="149"/>
      <c r="BRQ36" s="149"/>
      <c r="BRR36" s="149"/>
      <c r="BRS36" s="149"/>
      <c r="BRT36" s="149"/>
      <c r="BRU36" s="149"/>
      <c r="BRV36" s="149"/>
      <c r="BRW36" s="149"/>
      <c r="BRX36" s="149"/>
      <c r="BRY36" s="149"/>
      <c r="BRZ36" s="149"/>
      <c r="BSA36" s="149"/>
      <c r="BSB36" s="149"/>
      <c r="BSC36" s="149"/>
      <c r="BSD36" s="149"/>
      <c r="BSE36" s="149"/>
      <c r="BSF36" s="149"/>
      <c r="BSG36" s="149"/>
      <c r="BSH36" s="149"/>
      <c r="BSI36" s="149"/>
      <c r="BSJ36" s="149"/>
      <c r="BSK36" s="149"/>
      <c r="BSL36" s="149"/>
      <c r="BSM36" s="149"/>
      <c r="BSN36" s="149"/>
      <c r="BSO36" s="149"/>
      <c r="BSP36" s="149"/>
      <c r="BSQ36" s="149"/>
      <c r="BSR36" s="149"/>
      <c r="BSS36" s="149"/>
      <c r="BST36" s="149"/>
      <c r="BSU36" s="149"/>
      <c r="BSV36" s="149"/>
      <c r="BSW36" s="149"/>
      <c r="BSX36" s="149"/>
      <c r="BSY36" s="149"/>
      <c r="BSZ36" s="149"/>
      <c r="BTA36" s="149"/>
      <c r="BTB36" s="149"/>
      <c r="BTC36" s="149"/>
      <c r="BTD36" s="149"/>
      <c r="BTE36" s="149"/>
      <c r="BTF36" s="149"/>
      <c r="BTG36" s="149"/>
      <c r="BTH36" s="149"/>
      <c r="BTI36" s="149"/>
      <c r="BTJ36" s="149"/>
      <c r="BTK36" s="149"/>
      <c r="BTL36" s="149"/>
      <c r="BTM36" s="149"/>
      <c r="BTN36" s="149"/>
      <c r="BTO36" s="149"/>
      <c r="BTP36" s="149"/>
      <c r="BTQ36" s="149"/>
      <c r="BTR36" s="149"/>
      <c r="BTS36" s="149"/>
      <c r="BTT36" s="149"/>
      <c r="BTU36" s="149"/>
      <c r="BTV36" s="149"/>
      <c r="BTW36" s="149"/>
      <c r="BTX36" s="149"/>
      <c r="BTY36" s="149"/>
      <c r="BTZ36" s="149"/>
      <c r="BUA36" s="149"/>
      <c r="BUB36" s="149"/>
      <c r="BUC36" s="149"/>
      <c r="BUD36" s="149"/>
      <c r="BUE36" s="149"/>
      <c r="BUF36" s="149"/>
      <c r="BUG36" s="149"/>
      <c r="BUH36" s="149"/>
      <c r="BUI36" s="149"/>
      <c r="BUJ36" s="149"/>
      <c r="BUK36" s="149"/>
      <c r="BUL36" s="149"/>
      <c r="BUM36" s="149"/>
      <c r="BUN36" s="149"/>
      <c r="BUO36" s="149"/>
      <c r="BUP36" s="149"/>
      <c r="BUQ36" s="149"/>
      <c r="BUR36" s="149"/>
      <c r="BUS36" s="149"/>
      <c r="BUT36" s="149"/>
      <c r="BUU36" s="149"/>
      <c r="BUV36" s="149"/>
      <c r="BUW36" s="149"/>
      <c r="BUX36" s="149"/>
      <c r="BUY36" s="149"/>
      <c r="BUZ36" s="149"/>
      <c r="BVA36" s="149"/>
      <c r="BVB36" s="149"/>
      <c r="BVC36" s="149"/>
      <c r="BVD36" s="149"/>
      <c r="BVE36" s="149"/>
      <c r="BVF36" s="149"/>
      <c r="BVG36" s="149"/>
      <c r="BVH36" s="149"/>
      <c r="BVI36" s="149"/>
      <c r="BVJ36" s="149"/>
      <c r="BVK36" s="149"/>
      <c r="BVL36" s="149"/>
      <c r="BVM36" s="149"/>
      <c r="BVN36" s="149"/>
      <c r="BVO36" s="149"/>
      <c r="BVP36" s="149"/>
      <c r="BVQ36" s="149"/>
      <c r="BVR36" s="149"/>
      <c r="BVS36" s="149"/>
      <c r="BVT36" s="149"/>
      <c r="BVU36" s="149"/>
      <c r="BVV36" s="149"/>
      <c r="BVW36" s="149"/>
      <c r="BVX36" s="149"/>
      <c r="BVY36" s="149"/>
      <c r="BVZ36" s="149"/>
      <c r="BWA36" s="149"/>
      <c r="BWB36" s="149"/>
      <c r="BWC36" s="149"/>
      <c r="BWD36" s="149"/>
      <c r="BWE36" s="149"/>
      <c r="BWF36" s="149"/>
      <c r="BWG36" s="149"/>
      <c r="BWH36" s="149"/>
      <c r="BWI36" s="149"/>
      <c r="BWJ36" s="149"/>
      <c r="BWK36" s="149"/>
      <c r="BWL36" s="149"/>
      <c r="BWM36" s="149"/>
      <c r="BWN36" s="149"/>
      <c r="BWO36" s="149"/>
      <c r="BWP36" s="149"/>
      <c r="BWQ36" s="149"/>
      <c r="BWR36" s="149"/>
      <c r="BWS36" s="149"/>
      <c r="BWT36" s="149"/>
      <c r="BWU36" s="149"/>
      <c r="BWV36" s="149"/>
      <c r="BWW36" s="149"/>
      <c r="BWX36" s="149"/>
      <c r="BWY36" s="149"/>
      <c r="BWZ36" s="149"/>
      <c r="BXA36" s="149"/>
      <c r="BXB36" s="149"/>
      <c r="BXC36" s="149"/>
      <c r="BXD36" s="149"/>
      <c r="BXE36" s="149"/>
      <c r="BXF36" s="149"/>
      <c r="BXG36" s="149"/>
      <c r="BXH36" s="149"/>
      <c r="BXI36" s="149"/>
      <c r="BXJ36" s="149"/>
      <c r="BXK36" s="149"/>
      <c r="BXL36" s="149"/>
      <c r="BXM36" s="149"/>
      <c r="BXN36" s="149"/>
      <c r="BXO36" s="149"/>
      <c r="BXP36" s="149"/>
      <c r="BXQ36" s="149"/>
      <c r="BXR36" s="149"/>
      <c r="BXS36" s="149"/>
      <c r="BXT36" s="149"/>
      <c r="BXU36" s="149"/>
      <c r="BXV36" s="149"/>
      <c r="BXW36" s="149"/>
      <c r="BXX36" s="149"/>
      <c r="BXY36" s="149"/>
      <c r="BXZ36" s="149"/>
      <c r="BYA36" s="149"/>
      <c r="BYB36" s="149"/>
      <c r="BYC36" s="149"/>
      <c r="BYD36" s="149"/>
      <c r="BYE36" s="149"/>
      <c r="BYF36" s="149"/>
      <c r="BYG36" s="149"/>
      <c r="BYH36" s="149"/>
      <c r="BYI36" s="149"/>
      <c r="BYJ36" s="149"/>
      <c r="BYK36" s="149"/>
      <c r="BYL36" s="149"/>
      <c r="BYM36" s="149"/>
      <c r="BYN36" s="149"/>
      <c r="BYO36" s="149"/>
      <c r="BYP36" s="149"/>
      <c r="BYQ36" s="149"/>
      <c r="BYR36" s="149"/>
      <c r="BYS36" s="149"/>
      <c r="BYT36" s="149"/>
      <c r="BYU36" s="149"/>
      <c r="BYV36" s="149"/>
      <c r="BYW36" s="149"/>
      <c r="BYX36" s="149"/>
      <c r="BYY36" s="149"/>
      <c r="BYZ36" s="149"/>
      <c r="BZA36" s="149"/>
      <c r="BZB36" s="149"/>
      <c r="BZC36" s="149"/>
      <c r="BZD36" s="149"/>
      <c r="BZE36" s="149"/>
      <c r="BZF36" s="149"/>
      <c r="BZG36" s="149"/>
      <c r="BZH36" s="149"/>
      <c r="BZI36" s="149"/>
      <c r="BZJ36" s="149"/>
      <c r="BZK36" s="149"/>
      <c r="BZL36" s="149"/>
      <c r="BZM36" s="149"/>
      <c r="BZN36" s="149"/>
      <c r="BZO36" s="149"/>
      <c r="BZP36" s="149"/>
      <c r="BZQ36" s="149"/>
      <c r="BZR36" s="149"/>
      <c r="BZS36" s="149"/>
      <c r="BZT36" s="149"/>
      <c r="BZU36" s="149"/>
      <c r="BZV36" s="149"/>
      <c r="BZW36" s="149"/>
      <c r="BZX36" s="149"/>
      <c r="BZY36" s="149"/>
      <c r="BZZ36" s="149"/>
      <c r="CAA36" s="149"/>
      <c r="CAB36" s="149"/>
      <c r="CAC36" s="149"/>
      <c r="CAD36" s="149"/>
      <c r="CAE36" s="149"/>
      <c r="CAF36" s="149"/>
      <c r="CAG36" s="149"/>
      <c r="CAH36" s="149"/>
      <c r="CAI36" s="149"/>
      <c r="CAJ36" s="149"/>
      <c r="CAK36" s="149"/>
      <c r="CAL36" s="149"/>
      <c r="CAM36" s="149"/>
      <c r="CAN36" s="149"/>
      <c r="CAO36" s="149"/>
      <c r="CAP36" s="149"/>
      <c r="CAQ36" s="149"/>
      <c r="CAR36" s="149"/>
      <c r="CAS36" s="149"/>
      <c r="CAT36" s="149"/>
      <c r="CAU36" s="149"/>
      <c r="CAV36" s="149"/>
      <c r="CAW36" s="149"/>
      <c r="CAX36" s="149"/>
      <c r="CAY36" s="149"/>
      <c r="CAZ36" s="149"/>
      <c r="CBA36" s="149"/>
      <c r="CBB36" s="149"/>
      <c r="CBC36" s="149"/>
      <c r="CBD36" s="149"/>
      <c r="CBE36" s="149"/>
      <c r="CBF36" s="149"/>
      <c r="CBG36" s="149"/>
      <c r="CBH36" s="149"/>
      <c r="CBI36" s="149"/>
      <c r="CBJ36" s="149"/>
      <c r="CBK36" s="149"/>
      <c r="CBL36" s="149"/>
      <c r="CBM36" s="149"/>
      <c r="CBN36" s="149"/>
      <c r="CBO36" s="149"/>
      <c r="CBP36" s="149"/>
      <c r="CBQ36" s="149"/>
      <c r="CBR36" s="149"/>
      <c r="CBS36" s="149"/>
      <c r="CBT36" s="149"/>
      <c r="CBU36" s="149"/>
      <c r="CBV36" s="149"/>
      <c r="CBW36" s="149"/>
      <c r="CBX36" s="149"/>
      <c r="CBY36" s="149"/>
      <c r="CBZ36" s="149"/>
      <c r="CCA36" s="149"/>
      <c r="CCB36" s="149"/>
      <c r="CCC36" s="149"/>
      <c r="CCD36" s="149"/>
      <c r="CCE36" s="149"/>
      <c r="CCF36" s="149"/>
      <c r="CCG36" s="149"/>
      <c r="CCH36" s="149"/>
      <c r="CCI36" s="149"/>
      <c r="CCJ36" s="149"/>
      <c r="CCK36" s="149"/>
      <c r="CCL36" s="149"/>
      <c r="CCM36" s="149"/>
      <c r="CCN36" s="149"/>
      <c r="CCO36" s="149"/>
      <c r="CCP36" s="149"/>
      <c r="CCQ36" s="149"/>
      <c r="CCR36" s="149"/>
      <c r="CCS36" s="149"/>
      <c r="CCT36" s="149"/>
      <c r="CCU36" s="149"/>
      <c r="CCV36" s="149"/>
      <c r="CCW36" s="149"/>
      <c r="CCX36" s="149"/>
      <c r="CCY36" s="149"/>
      <c r="CCZ36" s="149"/>
      <c r="CDA36" s="149"/>
      <c r="CDB36" s="149"/>
      <c r="CDC36" s="149"/>
      <c r="CDD36" s="149"/>
      <c r="CDE36" s="149"/>
      <c r="CDF36" s="149"/>
      <c r="CDG36" s="149"/>
      <c r="CDH36" s="149"/>
      <c r="CDI36" s="149"/>
      <c r="CDJ36" s="149"/>
      <c r="CDK36" s="149"/>
      <c r="CDL36" s="149"/>
      <c r="CDM36" s="149"/>
      <c r="CDN36" s="149"/>
      <c r="CDO36" s="149"/>
      <c r="CDP36" s="149"/>
      <c r="CDQ36" s="149"/>
      <c r="CDR36" s="149"/>
      <c r="CDS36" s="149"/>
      <c r="CDT36" s="149"/>
      <c r="CDU36" s="149"/>
      <c r="CDV36" s="149"/>
      <c r="CDW36" s="149"/>
      <c r="CDX36" s="149"/>
      <c r="CDY36" s="149"/>
      <c r="CDZ36" s="149"/>
      <c r="CEA36" s="149"/>
      <c r="CEB36" s="149"/>
      <c r="CEC36" s="149"/>
      <c r="CED36" s="149"/>
      <c r="CEE36" s="149"/>
      <c r="CEF36" s="149"/>
      <c r="CEG36" s="149"/>
      <c r="CEH36" s="149"/>
      <c r="CEI36" s="149"/>
      <c r="CEJ36" s="149"/>
      <c r="CEK36" s="149"/>
      <c r="CEL36" s="149"/>
      <c r="CEM36" s="149"/>
      <c r="CEN36" s="149"/>
      <c r="CEO36" s="149"/>
      <c r="CEP36" s="149"/>
      <c r="CEQ36" s="149"/>
      <c r="CER36" s="149"/>
      <c r="CES36" s="149"/>
      <c r="CET36" s="149"/>
      <c r="CEU36" s="149"/>
      <c r="CEV36" s="149"/>
      <c r="CEW36" s="149"/>
      <c r="CEX36" s="149"/>
      <c r="CEY36" s="149"/>
      <c r="CEZ36" s="149"/>
      <c r="CFA36" s="149"/>
      <c r="CFB36" s="149"/>
      <c r="CFC36" s="149"/>
      <c r="CFD36" s="149"/>
      <c r="CFE36" s="149"/>
      <c r="CFF36" s="149"/>
      <c r="CFG36" s="149"/>
      <c r="CFH36" s="149"/>
      <c r="CFI36" s="149"/>
      <c r="CFJ36" s="149"/>
      <c r="CFK36" s="149"/>
      <c r="CFL36" s="149"/>
      <c r="CFM36" s="149"/>
      <c r="CFN36" s="149"/>
      <c r="CFO36" s="149"/>
      <c r="CFP36" s="149"/>
      <c r="CFQ36" s="149"/>
      <c r="CFR36" s="149"/>
      <c r="CFS36" s="149"/>
      <c r="CFT36" s="149"/>
      <c r="CFU36" s="149"/>
      <c r="CFV36" s="149"/>
      <c r="CFW36" s="149"/>
      <c r="CFX36" s="149"/>
      <c r="CFY36" s="149"/>
      <c r="CFZ36" s="149"/>
      <c r="CGA36" s="149"/>
      <c r="CGB36" s="149"/>
      <c r="CGC36" s="149"/>
      <c r="CGD36" s="149"/>
      <c r="CGE36" s="149"/>
      <c r="CGF36" s="149"/>
      <c r="CGG36" s="149"/>
      <c r="CGH36" s="149"/>
      <c r="CGI36" s="149"/>
      <c r="CGJ36" s="149"/>
      <c r="CGK36" s="149"/>
      <c r="CGL36" s="149"/>
      <c r="CGM36" s="149"/>
      <c r="CGN36" s="149"/>
      <c r="CGO36" s="149"/>
      <c r="CGP36" s="149"/>
      <c r="CGQ36" s="149"/>
      <c r="CGR36" s="149"/>
      <c r="CGS36" s="149"/>
      <c r="CGT36" s="149"/>
      <c r="CGU36" s="149"/>
      <c r="CGV36" s="149"/>
      <c r="CGW36" s="149"/>
      <c r="CGX36" s="149"/>
      <c r="CGY36" s="149"/>
      <c r="CGZ36" s="149"/>
      <c r="CHA36" s="149"/>
      <c r="CHB36" s="149"/>
      <c r="CHC36" s="149"/>
      <c r="CHD36" s="149"/>
      <c r="CHE36" s="149"/>
      <c r="CHF36" s="149"/>
      <c r="CHG36" s="149"/>
      <c r="CHH36" s="149"/>
      <c r="CHI36" s="149"/>
      <c r="CHJ36" s="149"/>
      <c r="CHK36" s="149"/>
      <c r="CHL36" s="149"/>
      <c r="CHM36" s="149"/>
      <c r="CHN36" s="149"/>
      <c r="CHO36" s="149"/>
      <c r="CHP36" s="149"/>
      <c r="CHQ36" s="149"/>
      <c r="CHR36" s="149"/>
      <c r="CHS36" s="149"/>
      <c r="CHT36" s="149"/>
      <c r="CHU36" s="149"/>
      <c r="CHV36" s="149"/>
      <c r="CHW36" s="149"/>
      <c r="CHX36" s="149"/>
      <c r="CHY36" s="149"/>
      <c r="CHZ36" s="149"/>
      <c r="CIA36" s="149"/>
      <c r="CIB36" s="149"/>
      <c r="CIC36" s="149"/>
      <c r="CID36" s="149"/>
      <c r="CIE36" s="149"/>
      <c r="CIF36" s="149"/>
      <c r="CIG36" s="149"/>
      <c r="CIH36" s="149"/>
      <c r="CII36" s="149"/>
      <c r="CIJ36" s="149"/>
      <c r="CIK36" s="149"/>
      <c r="CIL36" s="149"/>
      <c r="CIM36" s="149"/>
      <c r="CIN36" s="149"/>
      <c r="CIO36" s="149"/>
      <c r="CIP36" s="149"/>
      <c r="CIQ36" s="149"/>
      <c r="CIR36" s="149"/>
      <c r="CIS36" s="149"/>
      <c r="CIT36" s="149"/>
      <c r="CIU36" s="149"/>
      <c r="CIV36" s="149"/>
      <c r="CIW36" s="149"/>
      <c r="CIX36" s="149"/>
      <c r="CIY36" s="149"/>
      <c r="CIZ36" s="149"/>
      <c r="CJA36" s="149"/>
      <c r="CJB36" s="149"/>
      <c r="CJC36" s="149"/>
      <c r="CJD36" s="149"/>
      <c r="CJE36" s="149"/>
      <c r="CJF36" s="149"/>
      <c r="CJG36" s="149"/>
      <c r="CJH36" s="149"/>
      <c r="CJI36" s="149"/>
      <c r="CJJ36" s="149"/>
      <c r="CJK36" s="149"/>
      <c r="CJL36" s="149"/>
      <c r="CJM36" s="149"/>
      <c r="CJN36" s="149"/>
      <c r="CJO36" s="149"/>
      <c r="CJP36" s="149"/>
      <c r="CJQ36" s="149"/>
      <c r="CJR36" s="149"/>
      <c r="CJS36" s="149"/>
      <c r="CJT36" s="149"/>
      <c r="CJU36" s="149"/>
      <c r="CJV36" s="149"/>
      <c r="CJW36" s="149"/>
      <c r="CJX36" s="149"/>
      <c r="CJY36" s="149"/>
      <c r="CJZ36" s="149"/>
      <c r="CKA36" s="149"/>
      <c r="CKB36" s="149"/>
      <c r="CKC36" s="149"/>
      <c r="CKD36" s="149"/>
      <c r="CKE36" s="149"/>
      <c r="CKF36" s="149"/>
      <c r="CKG36" s="149"/>
      <c r="CKH36" s="149"/>
      <c r="CKI36" s="149"/>
      <c r="CKJ36" s="149"/>
      <c r="CKK36" s="149"/>
      <c r="CKL36" s="149"/>
      <c r="CKM36" s="149"/>
      <c r="CKN36" s="149"/>
      <c r="CKO36" s="149"/>
      <c r="CKP36" s="149"/>
      <c r="CKQ36" s="149"/>
      <c r="CKR36" s="149"/>
      <c r="CKS36" s="149"/>
      <c r="CKT36" s="149"/>
      <c r="CKU36" s="149"/>
      <c r="CKV36" s="149"/>
      <c r="CKW36" s="149"/>
      <c r="CKX36" s="149"/>
      <c r="CKY36" s="149"/>
      <c r="CKZ36" s="149"/>
      <c r="CLA36" s="149"/>
      <c r="CLB36" s="149"/>
      <c r="CLC36" s="149"/>
      <c r="CLD36" s="149"/>
      <c r="CLE36" s="149"/>
      <c r="CLF36" s="149"/>
      <c r="CLG36" s="149"/>
      <c r="CLH36" s="149"/>
      <c r="CLI36" s="149"/>
      <c r="CLJ36" s="149"/>
      <c r="CLK36" s="149"/>
      <c r="CLL36" s="149"/>
      <c r="CLM36" s="149"/>
      <c r="CLN36" s="149"/>
      <c r="CLO36" s="149"/>
      <c r="CLP36" s="149"/>
      <c r="CLQ36" s="149"/>
      <c r="CLR36" s="149"/>
      <c r="CLS36" s="149"/>
      <c r="CLT36" s="149"/>
      <c r="CLU36" s="149"/>
      <c r="CLV36" s="149"/>
      <c r="CLW36" s="149"/>
      <c r="CLX36" s="149"/>
      <c r="CLY36" s="149"/>
      <c r="CLZ36" s="149"/>
      <c r="CMA36" s="149"/>
      <c r="CMB36" s="149"/>
      <c r="CMC36" s="149"/>
      <c r="CMD36" s="149"/>
      <c r="CME36" s="149"/>
      <c r="CMF36" s="149"/>
      <c r="CMG36" s="149"/>
      <c r="CMH36" s="149"/>
      <c r="CMI36" s="149"/>
      <c r="CMJ36" s="149"/>
      <c r="CMK36" s="149"/>
      <c r="CML36" s="149"/>
      <c r="CMM36" s="149"/>
      <c r="CMN36" s="149"/>
      <c r="CMO36" s="149"/>
      <c r="CMP36" s="149"/>
      <c r="CMQ36" s="149"/>
      <c r="CMR36" s="149"/>
      <c r="CMS36" s="149"/>
      <c r="CMT36" s="149"/>
      <c r="CMU36" s="149"/>
      <c r="CMV36" s="149"/>
      <c r="CMW36" s="149"/>
      <c r="CMX36" s="149"/>
      <c r="CMY36" s="149"/>
      <c r="CMZ36" s="149"/>
      <c r="CNA36" s="149"/>
      <c r="CNB36" s="149"/>
      <c r="CNC36" s="149"/>
      <c r="CND36" s="149"/>
      <c r="CNE36" s="149"/>
      <c r="CNF36" s="149"/>
      <c r="CNG36" s="149"/>
      <c r="CNH36" s="149"/>
      <c r="CNI36" s="149"/>
      <c r="CNJ36" s="149"/>
      <c r="CNK36" s="149"/>
      <c r="CNL36" s="149"/>
      <c r="CNM36" s="149"/>
      <c r="CNN36" s="149"/>
      <c r="CNO36" s="149"/>
      <c r="CNP36" s="149"/>
      <c r="CNQ36" s="149"/>
      <c r="CNR36" s="149"/>
      <c r="CNS36" s="149"/>
      <c r="CNT36" s="149"/>
      <c r="CNU36" s="149"/>
      <c r="CNV36" s="149"/>
      <c r="CNW36" s="149"/>
      <c r="CNX36" s="149"/>
      <c r="CNY36" s="149"/>
      <c r="CNZ36" s="149"/>
      <c r="COA36" s="149"/>
      <c r="COB36" s="149"/>
      <c r="COC36" s="149"/>
      <c r="COD36" s="149"/>
      <c r="COE36" s="149"/>
      <c r="COF36" s="149"/>
      <c r="COG36" s="149"/>
      <c r="COH36" s="149"/>
      <c r="COI36" s="149"/>
      <c r="COJ36" s="149"/>
      <c r="COK36" s="149"/>
      <c r="COL36" s="149"/>
      <c r="COM36" s="149"/>
      <c r="CON36" s="149"/>
      <c r="COO36" s="149"/>
      <c r="COP36" s="149"/>
      <c r="COQ36" s="149"/>
      <c r="COR36" s="149"/>
      <c r="COS36" s="149"/>
      <c r="COT36" s="149"/>
      <c r="COU36" s="149"/>
      <c r="COV36" s="149"/>
      <c r="COW36" s="149"/>
      <c r="COX36" s="149"/>
      <c r="COY36" s="149"/>
      <c r="COZ36" s="149"/>
      <c r="CPA36" s="149"/>
      <c r="CPB36" s="149"/>
      <c r="CPC36" s="149"/>
      <c r="CPD36" s="149"/>
      <c r="CPE36" s="149"/>
      <c r="CPF36" s="149"/>
      <c r="CPG36" s="149"/>
      <c r="CPH36" s="149"/>
      <c r="CPI36" s="149"/>
      <c r="CPJ36" s="149"/>
      <c r="CPK36" s="149"/>
      <c r="CPL36" s="149"/>
      <c r="CPM36" s="149"/>
      <c r="CPN36" s="149"/>
      <c r="CPO36" s="149"/>
      <c r="CPP36" s="149"/>
      <c r="CPQ36" s="149"/>
      <c r="CPR36" s="149"/>
      <c r="CPS36" s="149"/>
      <c r="CPT36" s="149"/>
      <c r="CPU36" s="149"/>
      <c r="CPV36" s="149"/>
      <c r="CPW36" s="149"/>
      <c r="CPX36" s="149"/>
      <c r="CPY36" s="149"/>
      <c r="CPZ36" s="149"/>
      <c r="CQA36" s="149"/>
      <c r="CQB36" s="149"/>
      <c r="CQC36" s="149"/>
      <c r="CQD36" s="149"/>
      <c r="CQE36" s="149"/>
      <c r="CQF36" s="149"/>
      <c r="CQG36" s="149"/>
      <c r="CQH36" s="149"/>
      <c r="CQI36" s="149"/>
      <c r="CQJ36" s="149"/>
      <c r="CQK36" s="149"/>
      <c r="CQL36" s="149"/>
      <c r="CQM36" s="149"/>
      <c r="CQN36" s="149"/>
      <c r="CQO36" s="149"/>
      <c r="CQP36" s="149"/>
      <c r="CQQ36" s="149"/>
      <c r="CQR36" s="149"/>
      <c r="CQS36" s="149"/>
      <c r="CQT36" s="149"/>
      <c r="CQU36" s="149"/>
      <c r="CQV36" s="149"/>
      <c r="CQW36" s="149"/>
      <c r="CQX36" s="149"/>
      <c r="CQY36" s="149"/>
      <c r="CQZ36" s="149"/>
      <c r="CRA36" s="149"/>
      <c r="CRB36" s="149"/>
      <c r="CRC36" s="149"/>
      <c r="CRD36" s="149"/>
      <c r="CRE36" s="149"/>
      <c r="CRF36" s="149"/>
      <c r="CRG36" s="149"/>
      <c r="CRH36" s="149"/>
      <c r="CRI36" s="149"/>
      <c r="CRJ36" s="149"/>
      <c r="CRK36" s="149"/>
      <c r="CRL36" s="149"/>
      <c r="CRM36" s="149"/>
      <c r="CRN36" s="149"/>
      <c r="CRO36" s="149"/>
      <c r="CRP36" s="149"/>
      <c r="CRQ36" s="149"/>
      <c r="CRR36" s="149"/>
      <c r="CRS36" s="149"/>
      <c r="CRT36" s="149"/>
      <c r="CRU36" s="149"/>
      <c r="CRV36" s="149"/>
      <c r="CRW36" s="149"/>
      <c r="CRX36" s="149"/>
      <c r="CRY36" s="149"/>
      <c r="CRZ36" s="149"/>
      <c r="CSA36" s="149"/>
      <c r="CSB36" s="149"/>
      <c r="CSC36" s="149"/>
      <c r="CSD36" s="149"/>
      <c r="CSE36" s="149"/>
      <c r="CSF36" s="149"/>
      <c r="CSG36" s="149"/>
      <c r="CSH36" s="149"/>
      <c r="CSI36" s="149"/>
      <c r="CSJ36" s="149"/>
      <c r="CSK36" s="149"/>
      <c r="CSL36" s="149"/>
      <c r="CSM36" s="149"/>
      <c r="CSN36" s="149"/>
      <c r="CSO36" s="149"/>
      <c r="CSP36" s="149"/>
      <c r="CSQ36" s="149"/>
      <c r="CSR36" s="149"/>
      <c r="CSS36" s="149"/>
      <c r="CST36" s="149"/>
      <c r="CSU36" s="149"/>
      <c r="CSV36" s="149"/>
      <c r="CSW36" s="149"/>
      <c r="CSX36" s="149"/>
      <c r="CSY36" s="149"/>
      <c r="CSZ36" s="149"/>
      <c r="CTA36" s="149"/>
      <c r="CTB36" s="149"/>
      <c r="CTC36" s="149"/>
      <c r="CTD36" s="149"/>
      <c r="CTE36" s="149"/>
      <c r="CTF36" s="149"/>
      <c r="CTG36" s="149"/>
      <c r="CTH36" s="149"/>
      <c r="CTI36" s="149"/>
      <c r="CTJ36" s="149"/>
      <c r="CTK36" s="149"/>
      <c r="CTL36" s="149"/>
      <c r="CTM36" s="149"/>
      <c r="CTN36" s="149"/>
      <c r="CTO36" s="149"/>
      <c r="CTP36" s="149"/>
      <c r="CTQ36" s="149"/>
      <c r="CTR36" s="149"/>
      <c r="CTS36" s="149"/>
      <c r="CTT36" s="149"/>
      <c r="CTU36" s="149"/>
      <c r="CTV36" s="149"/>
      <c r="CTW36" s="149"/>
      <c r="CTX36" s="149"/>
      <c r="CTY36" s="149"/>
      <c r="CTZ36" s="149"/>
      <c r="CUA36" s="149"/>
      <c r="CUB36" s="149"/>
      <c r="CUC36" s="149"/>
      <c r="CUD36" s="149"/>
      <c r="CUE36" s="149"/>
      <c r="CUF36" s="149"/>
      <c r="CUG36" s="149"/>
      <c r="CUH36" s="149"/>
      <c r="CUI36" s="149"/>
      <c r="CUJ36" s="149"/>
      <c r="CUK36" s="149"/>
      <c r="CUL36" s="149"/>
      <c r="CUM36" s="149"/>
      <c r="CUN36" s="149"/>
      <c r="CUO36" s="149"/>
      <c r="CUP36" s="149"/>
      <c r="CUQ36" s="149"/>
      <c r="CUR36" s="149"/>
      <c r="CUS36" s="149"/>
      <c r="CUT36" s="149"/>
      <c r="CUU36" s="149"/>
      <c r="CUV36" s="149"/>
      <c r="CUW36" s="149"/>
      <c r="CUX36" s="149"/>
      <c r="CUY36" s="149"/>
      <c r="CUZ36" s="149"/>
      <c r="CVA36" s="149"/>
      <c r="CVB36" s="149"/>
      <c r="CVC36" s="149"/>
      <c r="CVD36" s="149"/>
      <c r="CVE36" s="149"/>
      <c r="CVF36" s="149"/>
      <c r="CVG36" s="149"/>
      <c r="CVH36" s="149"/>
      <c r="CVI36" s="149"/>
      <c r="CVJ36" s="149"/>
      <c r="CVK36" s="149"/>
      <c r="CVL36" s="149"/>
      <c r="CVM36" s="149"/>
      <c r="CVN36" s="149"/>
      <c r="CVO36" s="149"/>
      <c r="CVP36" s="149"/>
      <c r="CVQ36" s="149"/>
      <c r="CVR36" s="149"/>
      <c r="CVS36" s="149"/>
      <c r="CVT36" s="149"/>
      <c r="CVU36" s="149"/>
      <c r="CVV36" s="149"/>
      <c r="CVW36" s="149"/>
      <c r="CVX36" s="149"/>
      <c r="CVY36" s="149"/>
      <c r="CVZ36" s="149"/>
      <c r="CWA36" s="149"/>
      <c r="CWB36" s="149"/>
      <c r="CWC36" s="149"/>
      <c r="CWD36" s="149"/>
      <c r="CWE36" s="149"/>
      <c r="CWF36" s="149"/>
      <c r="CWG36" s="149"/>
      <c r="CWH36" s="149"/>
      <c r="CWI36" s="149"/>
      <c r="CWJ36" s="149"/>
      <c r="CWK36" s="149"/>
      <c r="CWL36" s="149"/>
      <c r="CWM36" s="149"/>
      <c r="CWN36" s="149"/>
      <c r="CWO36" s="149"/>
      <c r="CWP36" s="149"/>
      <c r="CWQ36" s="149"/>
      <c r="CWR36" s="149"/>
      <c r="CWS36" s="149"/>
      <c r="CWT36" s="149"/>
      <c r="CWU36" s="149"/>
      <c r="CWV36" s="149"/>
      <c r="CWW36" s="149"/>
      <c r="CWX36" s="149"/>
      <c r="CWY36" s="149"/>
      <c r="CWZ36" s="149"/>
      <c r="CXA36" s="149"/>
      <c r="CXB36" s="149"/>
      <c r="CXC36" s="149"/>
      <c r="CXD36" s="149"/>
      <c r="CXE36" s="149"/>
      <c r="CXF36" s="149"/>
      <c r="CXG36" s="149"/>
      <c r="CXH36" s="149"/>
      <c r="CXI36" s="149"/>
      <c r="CXJ36" s="149"/>
      <c r="CXK36" s="149"/>
      <c r="CXL36" s="149"/>
      <c r="CXM36" s="149"/>
      <c r="CXN36" s="149"/>
      <c r="CXO36" s="149"/>
      <c r="CXP36" s="149"/>
      <c r="CXQ36" s="149"/>
      <c r="CXR36" s="149"/>
      <c r="CXS36" s="149"/>
      <c r="CXT36" s="149"/>
      <c r="CXU36" s="149"/>
      <c r="CXV36" s="149"/>
      <c r="CXW36" s="149"/>
      <c r="CXX36" s="149"/>
      <c r="CXY36" s="149"/>
      <c r="CXZ36" s="149"/>
      <c r="CYA36" s="149"/>
      <c r="CYB36" s="149"/>
      <c r="CYC36" s="149"/>
      <c r="CYD36" s="149"/>
      <c r="CYE36" s="149"/>
      <c r="CYF36" s="149"/>
      <c r="CYG36" s="149"/>
      <c r="CYH36" s="149"/>
      <c r="CYI36" s="149"/>
      <c r="CYJ36" s="149"/>
      <c r="CYK36" s="149"/>
      <c r="CYL36" s="149"/>
      <c r="CYM36" s="149"/>
      <c r="CYN36" s="149"/>
      <c r="CYO36" s="149"/>
      <c r="CYP36" s="149"/>
      <c r="CYQ36" s="149"/>
      <c r="CYR36" s="149"/>
      <c r="CYS36" s="149"/>
      <c r="CYT36" s="149"/>
      <c r="CYU36" s="149"/>
      <c r="CYV36" s="149"/>
      <c r="CYW36" s="149"/>
      <c r="CYX36" s="149"/>
      <c r="CYY36" s="149"/>
      <c r="CYZ36" s="149"/>
      <c r="CZA36" s="149"/>
      <c r="CZB36" s="149"/>
      <c r="CZC36" s="149"/>
      <c r="CZD36" s="149"/>
      <c r="CZE36" s="149"/>
      <c r="CZF36" s="149"/>
      <c r="CZG36" s="149"/>
      <c r="CZH36" s="149"/>
      <c r="CZI36" s="149"/>
      <c r="CZJ36" s="149"/>
      <c r="CZK36" s="149"/>
      <c r="CZL36" s="149"/>
      <c r="CZM36" s="149"/>
      <c r="CZN36" s="149"/>
      <c r="CZO36" s="149"/>
      <c r="CZP36" s="149"/>
      <c r="CZQ36" s="149"/>
      <c r="CZR36" s="149"/>
      <c r="CZS36" s="149"/>
      <c r="CZT36" s="149"/>
      <c r="CZU36" s="149"/>
      <c r="CZV36" s="149"/>
      <c r="CZW36" s="149"/>
      <c r="CZX36" s="149"/>
      <c r="CZY36" s="149"/>
      <c r="CZZ36" s="149"/>
      <c r="DAA36" s="149"/>
      <c r="DAB36" s="149"/>
      <c r="DAC36" s="149"/>
      <c r="DAD36" s="149"/>
      <c r="DAE36" s="149"/>
      <c r="DAF36" s="149"/>
      <c r="DAG36" s="149"/>
      <c r="DAH36" s="149"/>
      <c r="DAI36" s="149"/>
      <c r="DAJ36" s="149"/>
      <c r="DAK36" s="149"/>
      <c r="DAL36" s="149"/>
      <c r="DAM36" s="149"/>
      <c r="DAN36" s="149"/>
      <c r="DAO36" s="149"/>
      <c r="DAP36" s="149"/>
      <c r="DAQ36" s="149"/>
      <c r="DAR36" s="149"/>
      <c r="DAS36" s="149"/>
      <c r="DAT36" s="149"/>
      <c r="DAU36" s="149"/>
      <c r="DAV36" s="149"/>
      <c r="DAW36" s="149"/>
      <c r="DAX36" s="149"/>
      <c r="DAY36" s="149"/>
      <c r="DAZ36" s="149"/>
      <c r="DBA36" s="149"/>
      <c r="DBB36" s="149"/>
      <c r="DBC36" s="149"/>
      <c r="DBD36" s="149"/>
      <c r="DBE36" s="149"/>
      <c r="DBF36" s="149"/>
      <c r="DBG36" s="149"/>
      <c r="DBH36" s="149"/>
      <c r="DBI36" s="149"/>
      <c r="DBJ36" s="149"/>
      <c r="DBK36" s="149"/>
      <c r="DBL36" s="149"/>
      <c r="DBM36" s="149"/>
      <c r="DBN36" s="149"/>
      <c r="DBO36" s="149"/>
      <c r="DBP36" s="149"/>
      <c r="DBQ36" s="149"/>
      <c r="DBR36" s="149"/>
      <c r="DBS36" s="149"/>
      <c r="DBT36" s="149"/>
      <c r="DBU36" s="149"/>
      <c r="DBV36" s="149"/>
      <c r="DBW36" s="149"/>
      <c r="DBX36" s="149"/>
      <c r="DBY36" s="149"/>
      <c r="DBZ36" s="149"/>
      <c r="DCA36" s="149"/>
      <c r="DCB36" s="149"/>
      <c r="DCC36" s="149"/>
      <c r="DCD36" s="149"/>
      <c r="DCE36" s="149"/>
      <c r="DCF36" s="149"/>
      <c r="DCG36" s="149"/>
      <c r="DCH36" s="149"/>
      <c r="DCI36" s="149"/>
      <c r="DCJ36" s="149"/>
      <c r="DCK36" s="149"/>
      <c r="DCL36" s="149"/>
      <c r="DCM36" s="149"/>
      <c r="DCN36" s="149"/>
      <c r="DCO36" s="149"/>
      <c r="DCP36" s="149"/>
      <c r="DCQ36" s="149"/>
      <c r="DCR36" s="149"/>
      <c r="DCS36" s="149"/>
      <c r="DCT36" s="149"/>
      <c r="DCU36" s="149"/>
      <c r="DCV36" s="149"/>
      <c r="DCW36" s="149"/>
      <c r="DCX36" s="149"/>
      <c r="DCY36" s="149"/>
      <c r="DCZ36" s="149"/>
      <c r="DDA36" s="149"/>
      <c r="DDB36" s="149"/>
      <c r="DDC36" s="149"/>
      <c r="DDD36" s="149"/>
      <c r="DDE36" s="149"/>
      <c r="DDF36" s="149"/>
      <c r="DDG36" s="149"/>
      <c r="DDH36" s="149"/>
      <c r="DDI36" s="149"/>
      <c r="DDJ36" s="149"/>
      <c r="DDK36" s="149"/>
      <c r="DDL36" s="149"/>
      <c r="DDM36" s="149"/>
      <c r="DDN36" s="149"/>
      <c r="DDO36" s="149"/>
      <c r="DDP36" s="149"/>
      <c r="DDQ36" s="149"/>
      <c r="DDR36" s="149"/>
      <c r="DDS36" s="149"/>
      <c r="DDT36" s="149"/>
      <c r="DDU36" s="149"/>
      <c r="DDV36" s="149"/>
      <c r="DDW36" s="149"/>
      <c r="DDX36" s="149"/>
      <c r="DDY36" s="149"/>
      <c r="DDZ36" s="149"/>
      <c r="DEA36" s="149"/>
      <c r="DEB36" s="149"/>
      <c r="DEC36" s="149"/>
      <c r="DED36" s="149"/>
      <c r="DEE36" s="149"/>
      <c r="DEF36" s="149"/>
      <c r="DEG36" s="149"/>
      <c r="DEH36" s="149"/>
      <c r="DEI36" s="149"/>
      <c r="DEJ36" s="149"/>
      <c r="DEK36" s="149"/>
      <c r="DEL36" s="149"/>
      <c r="DEM36" s="149"/>
      <c r="DEN36" s="149"/>
      <c r="DEO36" s="149"/>
      <c r="DEP36" s="149"/>
      <c r="DEQ36" s="149"/>
      <c r="DER36" s="149"/>
      <c r="DES36" s="149"/>
      <c r="DET36" s="149"/>
      <c r="DEU36" s="149"/>
      <c r="DEV36" s="149"/>
      <c r="DEW36" s="149"/>
      <c r="DEX36" s="149"/>
      <c r="DEY36" s="149"/>
      <c r="DEZ36" s="149"/>
      <c r="DFA36" s="149"/>
      <c r="DFB36" s="149"/>
      <c r="DFC36" s="149"/>
      <c r="DFD36" s="149"/>
      <c r="DFE36" s="149"/>
      <c r="DFF36" s="149"/>
      <c r="DFG36" s="149"/>
      <c r="DFH36" s="149"/>
      <c r="DFI36" s="149"/>
      <c r="DFJ36" s="149"/>
      <c r="DFK36" s="149"/>
      <c r="DFL36" s="149"/>
      <c r="DFM36" s="149"/>
      <c r="DFN36" s="149"/>
      <c r="DFO36" s="149"/>
      <c r="DFP36" s="149"/>
      <c r="DFQ36" s="149"/>
      <c r="DFR36" s="149"/>
      <c r="DFS36" s="149"/>
      <c r="DFT36" s="149"/>
      <c r="DFU36" s="149"/>
      <c r="DFV36" s="149"/>
      <c r="DFW36" s="149"/>
      <c r="DFX36" s="149"/>
      <c r="DFY36" s="149"/>
      <c r="DFZ36" s="149"/>
      <c r="DGA36" s="149"/>
      <c r="DGB36" s="149"/>
      <c r="DGC36" s="149"/>
      <c r="DGD36" s="149"/>
      <c r="DGE36" s="149"/>
      <c r="DGF36" s="149"/>
      <c r="DGG36" s="149"/>
      <c r="DGH36" s="149"/>
      <c r="DGI36" s="149"/>
      <c r="DGJ36" s="149"/>
      <c r="DGK36" s="149"/>
      <c r="DGL36" s="149"/>
      <c r="DGM36" s="149"/>
      <c r="DGN36" s="149"/>
      <c r="DGO36" s="149"/>
      <c r="DGP36" s="149"/>
      <c r="DGQ36" s="149"/>
      <c r="DGR36" s="149"/>
      <c r="DGS36" s="149"/>
      <c r="DGT36" s="149"/>
      <c r="DGU36" s="149"/>
      <c r="DGV36" s="149"/>
      <c r="DGW36" s="149"/>
      <c r="DGX36" s="149"/>
      <c r="DGY36" s="149"/>
      <c r="DGZ36" s="149"/>
      <c r="DHA36" s="149"/>
      <c r="DHB36" s="149"/>
      <c r="DHC36" s="149"/>
      <c r="DHD36" s="149"/>
      <c r="DHE36" s="149"/>
      <c r="DHF36" s="149"/>
      <c r="DHG36" s="149"/>
      <c r="DHH36" s="149"/>
      <c r="DHI36" s="149"/>
      <c r="DHJ36" s="149"/>
      <c r="DHK36" s="149"/>
      <c r="DHL36" s="149"/>
      <c r="DHM36" s="149"/>
      <c r="DHN36" s="149"/>
      <c r="DHO36" s="149"/>
      <c r="DHP36" s="149"/>
      <c r="DHQ36" s="149"/>
      <c r="DHR36" s="149"/>
      <c r="DHS36" s="149"/>
      <c r="DHT36" s="149"/>
      <c r="DHU36" s="149"/>
      <c r="DHV36" s="149"/>
      <c r="DHW36" s="149"/>
      <c r="DHX36" s="149"/>
      <c r="DHY36" s="149"/>
      <c r="DHZ36" s="149"/>
      <c r="DIA36" s="149"/>
      <c r="DIB36" s="149"/>
      <c r="DIC36" s="149"/>
      <c r="DID36" s="149"/>
      <c r="DIE36" s="149"/>
      <c r="DIF36" s="149"/>
      <c r="DIG36" s="149"/>
      <c r="DIH36" s="149"/>
      <c r="DII36" s="149"/>
      <c r="DIJ36" s="149"/>
      <c r="DIK36" s="149"/>
      <c r="DIL36" s="149"/>
      <c r="DIM36" s="149"/>
      <c r="DIN36" s="149"/>
      <c r="DIO36" s="149"/>
      <c r="DIP36" s="149"/>
      <c r="DIQ36" s="149"/>
      <c r="DIR36" s="149"/>
      <c r="DIS36" s="149"/>
      <c r="DIT36" s="149"/>
      <c r="DIU36" s="149"/>
      <c r="DIV36" s="149"/>
      <c r="DIW36" s="149"/>
      <c r="DIX36" s="149"/>
      <c r="DIY36" s="149"/>
      <c r="DIZ36" s="149"/>
      <c r="DJA36" s="149"/>
      <c r="DJB36" s="149"/>
      <c r="DJC36" s="149"/>
      <c r="DJD36" s="149"/>
      <c r="DJE36" s="149"/>
      <c r="DJF36" s="149"/>
      <c r="DJG36" s="149"/>
      <c r="DJH36" s="149"/>
      <c r="DJI36" s="149"/>
      <c r="DJJ36" s="149"/>
      <c r="DJK36" s="149"/>
      <c r="DJL36" s="149"/>
      <c r="DJM36" s="149"/>
      <c r="DJN36" s="149"/>
      <c r="DJO36" s="149"/>
      <c r="DJP36" s="149"/>
      <c r="DJQ36" s="149"/>
      <c r="DJR36" s="149"/>
      <c r="DJS36" s="149"/>
      <c r="DJT36" s="149"/>
      <c r="DJU36" s="149"/>
      <c r="DJV36" s="149"/>
      <c r="DJW36" s="149"/>
      <c r="DJX36" s="149"/>
      <c r="DJY36" s="149"/>
      <c r="DJZ36" s="149"/>
      <c r="DKA36" s="149"/>
      <c r="DKB36" s="149"/>
      <c r="DKC36" s="149"/>
      <c r="DKD36" s="149"/>
      <c r="DKE36" s="149"/>
      <c r="DKF36" s="149"/>
      <c r="DKG36" s="149"/>
      <c r="DKH36" s="149"/>
      <c r="DKI36" s="149"/>
      <c r="DKJ36" s="149"/>
      <c r="DKK36" s="149"/>
      <c r="DKL36" s="149"/>
      <c r="DKM36" s="149"/>
      <c r="DKN36" s="149"/>
      <c r="DKO36" s="149"/>
      <c r="DKP36" s="149"/>
      <c r="DKQ36" s="149"/>
      <c r="DKR36" s="149"/>
      <c r="DKS36" s="149"/>
      <c r="DKT36" s="149"/>
      <c r="DKU36" s="149"/>
      <c r="DKV36" s="149"/>
      <c r="DKW36" s="149"/>
      <c r="DKX36" s="149"/>
      <c r="DKY36" s="149"/>
      <c r="DKZ36" s="149"/>
      <c r="DLA36" s="149"/>
      <c r="DLB36" s="149"/>
      <c r="DLC36" s="149"/>
      <c r="DLD36" s="149"/>
      <c r="DLE36" s="149"/>
      <c r="DLF36" s="149"/>
      <c r="DLG36" s="149"/>
      <c r="DLH36" s="149"/>
      <c r="DLI36" s="149"/>
      <c r="DLJ36" s="149"/>
      <c r="DLK36" s="149"/>
      <c r="DLL36" s="149"/>
      <c r="DLM36" s="149"/>
      <c r="DLN36" s="149"/>
      <c r="DLO36" s="149"/>
      <c r="DLP36" s="149"/>
      <c r="DLQ36" s="149"/>
      <c r="DLR36" s="149"/>
      <c r="DLS36" s="149"/>
      <c r="DLT36" s="149"/>
      <c r="DLU36" s="149"/>
      <c r="DLV36" s="149"/>
      <c r="DLW36" s="149"/>
      <c r="DLX36" s="149"/>
      <c r="DLY36" s="149"/>
      <c r="DLZ36" s="149"/>
      <c r="DMA36" s="149"/>
      <c r="DMB36" s="149"/>
      <c r="DMC36" s="149"/>
      <c r="DMD36" s="149"/>
      <c r="DME36" s="149"/>
      <c r="DMF36" s="149"/>
      <c r="DMG36" s="149"/>
      <c r="DMH36" s="149"/>
      <c r="DMI36" s="149"/>
      <c r="DMJ36" s="149"/>
      <c r="DMK36" s="149"/>
      <c r="DML36" s="149"/>
      <c r="DMM36" s="149"/>
      <c r="DMN36" s="149"/>
      <c r="DMO36" s="149"/>
      <c r="DMP36" s="149"/>
      <c r="DMQ36" s="149"/>
      <c r="DMR36" s="149"/>
      <c r="DMS36" s="149"/>
      <c r="DMT36" s="149"/>
      <c r="DMU36" s="149"/>
      <c r="DMV36" s="149"/>
      <c r="DMW36" s="149"/>
      <c r="DMX36" s="149"/>
      <c r="DMY36" s="149"/>
      <c r="DMZ36" s="149"/>
      <c r="DNA36" s="149"/>
      <c r="DNB36" s="149"/>
      <c r="DNC36" s="149"/>
      <c r="DND36" s="149"/>
      <c r="DNE36" s="149"/>
      <c r="DNF36" s="149"/>
      <c r="DNG36" s="149"/>
      <c r="DNH36" s="149"/>
      <c r="DNI36" s="149"/>
      <c r="DNJ36" s="149"/>
      <c r="DNK36" s="149"/>
      <c r="DNL36" s="149"/>
      <c r="DNM36" s="149"/>
      <c r="DNN36" s="149"/>
      <c r="DNO36" s="149"/>
      <c r="DNP36" s="149"/>
      <c r="DNQ36" s="149"/>
      <c r="DNR36" s="149"/>
      <c r="DNS36" s="149"/>
      <c r="DNT36" s="149"/>
      <c r="DNU36" s="149"/>
      <c r="DNV36" s="149"/>
      <c r="DNW36" s="149"/>
      <c r="DNX36" s="149"/>
      <c r="DNY36" s="149"/>
      <c r="DNZ36" s="149"/>
      <c r="DOA36" s="149"/>
      <c r="DOB36" s="149"/>
      <c r="DOC36" s="149"/>
      <c r="DOD36" s="149"/>
      <c r="DOE36" s="149"/>
      <c r="DOF36" s="149"/>
      <c r="DOG36" s="149"/>
      <c r="DOH36" s="149"/>
      <c r="DOI36" s="149"/>
      <c r="DOJ36" s="149"/>
      <c r="DOK36" s="149"/>
      <c r="DOL36" s="149"/>
      <c r="DOM36" s="149"/>
      <c r="DON36" s="149"/>
      <c r="DOO36" s="149"/>
      <c r="DOP36" s="149"/>
      <c r="DOQ36" s="149"/>
      <c r="DOR36" s="149"/>
      <c r="DOS36" s="149"/>
      <c r="DOT36" s="149"/>
      <c r="DOU36" s="149"/>
      <c r="DOV36" s="149"/>
      <c r="DOW36" s="149"/>
      <c r="DOX36" s="149"/>
      <c r="DOY36" s="149"/>
      <c r="DOZ36" s="149"/>
      <c r="DPA36" s="149"/>
      <c r="DPB36" s="149"/>
      <c r="DPC36" s="149"/>
      <c r="DPD36" s="149"/>
      <c r="DPE36" s="149"/>
      <c r="DPF36" s="149"/>
      <c r="DPG36" s="149"/>
      <c r="DPH36" s="149"/>
      <c r="DPI36" s="149"/>
      <c r="DPJ36" s="149"/>
      <c r="DPK36" s="149"/>
      <c r="DPL36" s="149"/>
      <c r="DPM36" s="149"/>
      <c r="DPN36" s="149"/>
      <c r="DPO36" s="149"/>
      <c r="DPP36" s="149"/>
      <c r="DPQ36" s="149"/>
      <c r="DPR36" s="149"/>
      <c r="DPS36" s="149"/>
      <c r="DPT36" s="149"/>
      <c r="DPU36" s="149"/>
      <c r="DPV36" s="149"/>
      <c r="DPW36" s="149"/>
      <c r="DPX36" s="149"/>
      <c r="DPY36" s="149"/>
      <c r="DPZ36" s="149"/>
      <c r="DQA36" s="149"/>
      <c r="DQB36" s="149"/>
      <c r="DQC36" s="149"/>
      <c r="DQD36" s="149"/>
      <c r="DQE36" s="149"/>
      <c r="DQF36" s="149"/>
      <c r="DQG36" s="149"/>
      <c r="DQH36" s="149"/>
      <c r="DQI36" s="149"/>
      <c r="DQJ36" s="149"/>
      <c r="DQK36" s="149"/>
      <c r="DQL36" s="149"/>
      <c r="DQM36" s="149"/>
      <c r="DQN36" s="149"/>
      <c r="DQO36" s="149"/>
      <c r="DQP36" s="149"/>
      <c r="DQQ36" s="149"/>
      <c r="DQR36" s="149"/>
      <c r="DQS36" s="149"/>
      <c r="DQT36" s="149"/>
      <c r="DQU36" s="149"/>
      <c r="DQV36" s="149"/>
      <c r="DQW36" s="149"/>
      <c r="DQX36" s="149"/>
      <c r="DQY36" s="149"/>
      <c r="DQZ36" s="149"/>
      <c r="DRA36" s="149"/>
      <c r="DRB36" s="149"/>
      <c r="DRC36" s="149"/>
      <c r="DRD36" s="149"/>
      <c r="DRE36" s="149"/>
      <c r="DRF36" s="149"/>
      <c r="DRG36" s="149"/>
      <c r="DRH36" s="149"/>
      <c r="DRI36" s="149"/>
      <c r="DRJ36" s="149"/>
      <c r="DRK36" s="149"/>
      <c r="DRL36" s="149"/>
      <c r="DRM36" s="149"/>
      <c r="DRN36" s="149"/>
      <c r="DRO36" s="149"/>
      <c r="DRP36" s="149"/>
      <c r="DRQ36" s="149"/>
      <c r="DRR36" s="149"/>
      <c r="DRS36" s="149"/>
      <c r="DRT36" s="149"/>
      <c r="DRU36" s="149"/>
      <c r="DRV36" s="149"/>
      <c r="DRW36" s="149"/>
      <c r="DRX36" s="149"/>
      <c r="DRY36" s="149"/>
      <c r="DRZ36" s="149"/>
      <c r="DSA36" s="149"/>
      <c r="DSB36" s="149"/>
      <c r="DSC36" s="149"/>
      <c r="DSD36" s="149"/>
      <c r="DSE36" s="149"/>
      <c r="DSF36" s="149"/>
      <c r="DSG36" s="149"/>
      <c r="DSH36" s="149"/>
      <c r="DSI36" s="149"/>
      <c r="DSJ36" s="149"/>
      <c r="DSK36" s="149"/>
      <c r="DSL36" s="149"/>
      <c r="DSM36" s="149"/>
      <c r="DSN36" s="149"/>
      <c r="DSO36" s="149"/>
      <c r="DSP36" s="149"/>
      <c r="DSQ36" s="149"/>
      <c r="DSR36" s="149"/>
      <c r="DSS36" s="149"/>
      <c r="DST36" s="149"/>
      <c r="DSU36" s="149"/>
      <c r="DSV36" s="149"/>
      <c r="DSW36" s="149"/>
      <c r="DSX36" s="149"/>
      <c r="DSY36" s="149"/>
      <c r="DSZ36" s="149"/>
      <c r="DTA36" s="149"/>
      <c r="DTB36" s="149"/>
      <c r="DTC36" s="149"/>
      <c r="DTD36" s="149"/>
      <c r="DTE36" s="149"/>
      <c r="DTF36" s="149"/>
      <c r="DTG36" s="149"/>
      <c r="DTH36" s="149"/>
      <c r="DTI36" s="149"/>
      <c r="DTJ36" s="149"/>
      <c r="DTK36" s="149"/>
      <c r="DTL36" s="149"/>
      <c r="DTM36" s="149"/>
      <c r="DTN36" s="149"/>
      <c r="DTO36" s="149"/>
      <c r="DTP36" s="149"/>
      <c r="DTQ36" s="149"/>
      <c r="DTR36" s="149"/>
      <c r="DTS36" s="149"/>
      <c r="DTT36" s="149"/>
      <c r="DTU36" s="149"/>
      <c r="DTV36" s="149"/>
      <c r="DTW36" s="149"/>
      <c r="DTX36" s="149"/>
      <c r="DTY36" s="149"/>
      <c r="DTZ36" s="149"/>
      <c r="DUA36" s="149"/>
      <c r="DUB36" s="149"/>
      <c r="DUC36" s="149"/>
      <c r="DUD36" s="149"/>
      <c r="DUE36" s="149"/>
      <c r="DUF36" s="149"/>
      <c r="DUG36" s="149"/>
      <c r="DUH36" s="149"/>
      <c r="DUI36" s="149"/>
      <c r="DUJ36" s="149"/>
      <c r="DUK36" s="149"/>
      <c r="DUL36" s="149"/>
      <c r="DUM36" s="149"/>
      <c r="DUN36" s="149"/>
      <c r="DUO36" s="149"/>
      <c r="DUP36" s="149"/>
      <c r="DUQ36" s="149"/>
      <c r="DUR36" s="149"/>
      <c r="DUS36" s="149"/>
      <c r="DUT36" s="149"/>
      <c r="DUU36" s="149"/>
      <c r="DUV36" s="149"/>
      <c r="DUW36" s="149"/>
      <c r="DUX36" s="149"/>
      <c r="DUY36" s="149"/>
      <c r="DUZ36" s="149"/>
      <c r="DVA36" s="149"/>
      <c r="DVB36" s="149"/>
      <c r="DVC36" s="149"/>
      <c r="DVD36" s="149"/>
      <c r="DVE36" s="149"/>
      <c r="DVF36" s="149"/>
      <c r="DVG36" s="149"/>
      <c r="DVH36" s="149"/>
      <c r="DVI36" s="149"/>
      <c r="DVJ36" s="149"/>
      <c r="DVK36" s="149"/>
      <c r="DVL36" s="149"/>
      <c r="DVM36" s="149"/>
      <c r="DVN36" s="149"/>
      <c r="DVO36" s="149"/>
      <c r="DVP36" s="149"/>
      <c r="DVQ36" s="149"/>
      <c r="DVR36" s="149"/>
      <c r="DVS36" s="149"/>
      <c r="DVT36" s="149"/>
      <c r="DVU36" s="149"/>
      <c r="DVV36" s="149"/>
      <c r="DVW36" s="149"/>
      <c r="DVX36" s="149"/>
      <c r="DVY36" s="149"/>
      <c r="DVZ36" s="149"/>
      <c r="DWA36" s="149"/>
      <c r="DWB36" s="149"/>
      <c r="DWC36" s="149"/>
      <c r="DWD36" s="149"/>
      <c r="DWE36" s="149"/>
      <c r="DWF36" s="149"/>
      <c r="DWG36" s="149"/>
      <c r="DWH36" s="149"/>
      <c r="DWI36" s="149"/>
      <c r="DWJ36" s="149"/>
      <c r="DWK36" s="149"/>
      <c r="DWL36" s="149"/>
      <c r="DWM36" s="149"/>
      <c r="DWN36" s="149"/>
      <c r="DWO36" s="149"/>
      <c r="DWP36" s="149"/>
      <c r="DWQ36" s="149"/>
      <c r="DWR36" s="149"/>
      <c r="DWS36" s="149"/>
      <c r="DWT36" s="149"/>
      <c r="DWU36" s="149"/>
      <c r="DWV36" s="149"/>
      <c r="DWW36" s="149"/>
      <c r="DWX36" s="149"/>
      <c r="DWY36" s="149"/>
      <c r="DWZ36" s="149"/>
      <c r="DXA36" s="149"/>
      <c r="DXB36" s="149"/>
      <c r="DXC36" s="149"/>
      <c r="DXD36" s="149"/>
      <c r="DXE36" s="149"/>
      <c r="DXF36" s="149"/>
      <c r="DXG36" s="149"/>
      <c r="DXH36" s="149"/>
      <c r="DXI36" s="149"/>
      <c r="DXJ36" s="149"/>
      <c r="DXK36" s="149"/>
      <c r="DXL36" s="149"/>
      <c r="DXM36" s="149"/>
      <c r="DXN36" s="149"/>
      <c r="DXO36" s="149"/>
      <c r="DXP36" s="149"/>
      <c r="DXQ36" s="149"/>
      <c r="DXR36" s="149"/>
      <c r="DXS36" s="149"/>
      <c r="DXT36" s="149"/>
      <c r="DXU36" s="149"/>
      <c r="DXV36" s="149"/>
      <c r="DXW36" s="149"/>
      <c r="DXX36" s="149"/>
      <c r="DXY36" s="149"/>
      <c r="DXZ36" s="149"/>
      <c r="DYA36" s="149"/>
      <c r="DYB36" s="149"/>
      <c r="DYC36" s="149"/>
      <c r="DYD36" s="149"/>
      <c r="DYE36" s="149"/>
      <c r="DYF36" s="149"/>
      <c r="DYG36" s="149"/>
      <c r="DYH36" s="149"/>
      <c r="DYI36" s="149"/>
      <c r="DYJ36" s="149"/>
      <c r="DYK36" s="149"/>
      <c r="DYL36" s="149"/>
      <c r="DYM36" s="149"/>
      <c r="DYN36" s="149"/>
      <c r="DYO36" s="149"/>
      <c r="DYP36" s="149"/>
      <c r="DYQ36" s="149"/>
      <c r="DYR36" s="149"/>
      <c r="DYS36" s="149"/>
      <c r="DYT36" s="149"/>
      <c r="DYU36" s="149"/>
      <c r="DYV36" s="149"/>
      <c r="DYW36" s="149"/>
      <c r="DYX36" s="149"/>
      <c r="DYY36" s="149"/>
      <c r="DYZ36" s="149"/>
      <c r="DZA36" s="149"/>
      <c r="DZB36" s="149"/>
      <c r="DZC36" s="149"/>
      <c r="DZD36" s="149"/>
      <c r="DZE36" s="149"/>
      <c r="DZF36" s="149"/>
      <c r="DZG36" s="149"/>
      <c r="DZH36" s="149"/>
      <c r="DZI36" s="149"/>
      <c r="DZJ36" s="149"/>
      <c r="DZK36" s="149"/>
      <c r="DZL36" s="149"/>
      <c r="DZM36" s="149"/>
      <c r="DZN36" s="149"/>
      <c r="DZO36" s="149"/>
      <c r="DZP36" s="149"/>
      <c r="DZQ36" s="149"/>
      <c r="DZR36" s="149"/>
      <c r="DZS36" s="149"/>
      <c r="DZT36" s="149"/>
      <c r="DZU36" s="149"/>
      <c r="DZV36" s="149"/>
      <c r="DZW36" s="149"/>
      <c r="DZX36" s="149"/>
      <c r="DZY36" s="149"/>
      <c r="DZZ36" s="149"/>
      <c r="EAA36" s="149"/>
      <c r="EAB36" s="149"/>
      <c r="EAC36" s="149"/>
      <c r="EAD36" s="149"/>
      <c r="EAE36" s="149"/>
      <c r="EAF36" s="149"/>
      <c r="EAG36" s="149"/>
      <c r="EAH36" s="149"/>
      <c r="EAI36" s="149"/>
      <c r="EAJ36" s="149"/>
      <c r="EAK36" s="149"/>
      <c r="EAL36" s="149"/>
      <c r="EAM36" s="149"/>
      <c r="EAN36" s="149"/>
      <c r="EAO36" s="149"/>
      <c r="EAP36" s="149"/>
      <c r="EAQ36" s="149"/>
      <c r="EAR36" s="149"/>
      <c r="EAS36" s="149"/>
      <c r="EAT36" s="149"/>
      <c r="EAU36" s="149"/>
      <c r="EAV36" s="149"/>
      <c r="EAW36" s="149"/>
      <c r="EAX36" s="149"/>
      <c r="EAY36" s="149"/>
      <c r="EAZ36" s="149"/>
      <c r="EBA36" s="149"/>
      <c r="EBB36" s="149"/>
      <c r="EBC36" s="149"/>
      <c r="EBD36" s="149"/>
      <c r="EBE36" s="149"/>
      <c r="EBF36" s="149"/>
      <c r="EBG36" s="149"/>
      <c r="EBH36" s="149"/>
      <c r="EBI36" s="149"/>
      <c r="EBJ36" s="149"/>
      <c r="EBK36" s="149"/>
      <c r="EBL36" s="149"/>
      <c r="EBM36" s="149"/>
      <c r="EBN36" s="149"/>
      <c r="EBO36" s="149"/>
      <c r="EBP36" s="149"/>
      <c r="EBQ36" s="149"/>
      <c r="EBR36" s="149"/>
      <c r="EBS36" s="149"/>
      <c r="EBT36" s="149"/>
      <c r="EBU36" s="149"/>
      <c r="EBV36" s="149"/>
      <c r="EBW36" s="149"/>
      <c r="EBX36" s="149"/>
      <c r="EBY36" s="149"/>
      <c r="EBZ36" s="149"/>
      <c r="ECA36" s="149"/>
      <c r="ECB36" s="149"/>
      <c r="ECC36" s="149"/>
      <c r="ECD36" s="149"/>
      <c r="ECE36" s="149"/>
      <c r="ECF36" s="149"/>
      <c r="ECG36" s="149"/>
      <c r="ECH36" s="149"/>
      <c r="ECI36" s="149"/>
      <c r="ECJ36" s="149"/>
      <c r="ECK36" s="149"/>
      <c r="ECL36" s="149"/>
      <c r="ECM36" s="149"/>
      <c r="ECN36" s="149"/>
      <c r="ECO36" s="149"/>
      <c r="ECP36" s="149"/>
      <c r="ECQ36" s="149"/>
      <c r="ECR36" s="149"/>
      <c r="ECS36" s="149"/>
      <c r="ECT36" s="149"/>
      <c r="ECU36" s="149"/>
      <c r="ECV36" s="149"/>
      <c r="ECW36" s="149"/>
      <c r="ECX36" s="149"/>
      <c r="ECY36" s="149"/>
      <c r="ECZ36" s="149"/>
      <c r="EDA36" s="149"/>
      <c r="EDB36" s="149"/>
      <c r="EDC36" s="149"/>
      <c r="EDD36" s="149"/>
      <c r="EDE36" s="149"/>
      <c r="EDF36" s="149"/>
      <c r="EDG36" s="149"/>
      <c r="EDH36" s="149"/>
      <c r="EDI36" s="149"/>
      <c r="EDJ36" s="149"/>
      <c r="EDK36" s="149"/>
      <c r="EDL36" s="149"/>
      <c r="EDM36" s="149"/>
      <c r="EDN36" s="149"/>
      <c r="EDO36" s="149"/>
      <c r="EDP36" s="149"/>
      <c r="EDQ36" s="149"/>
      <c r="EDR36" s="149"/>
      <c r="EDS36" s="149"/>
      <c r="EDT36" s="149"/>
      <c r="EDU36" s="149"/>
      <c r="EDV36" s="149"/>
      <c r="EDW36" s="149"/>
      <c r="EDX36" s="149"/>
      <c r="EDY36" s="149"/>
      <c r="EDZ36" s="149"/>
      <c r="EEA36" s="149"/>
      <c r="EEB36" s="149"/>
      <c r="EEC36" s="149"/>
      <c r="EED36" s="149"/>
      <c r="EEE36" s="149"/>
      <c r="EEF36" s="149"/>
      <c r="EEG36" s="149"/>
      <c r="EEH36" s="149"/>
      <c r="EEI36" s="149"/>
      <c r="EEJ36" s="149"/>
      <c r="EEK36" s="149"/>
      <c r="EEL36" s="149"/>
      <c r="EEM36" s="149"/>
      <c r="EEN36" s="149"/>
      <c r="EEO36" s="149"/>
      <c r="EEP36" s="149"/>
      <c r="EEQ36" s="149"/>
      <c r="EER36" s="149"/>
      <c r="EES36" s="149"/>
      <c r="EET36" s="149"/>
      <c r="EEU36" s="149"/>
      <c r="EEV36" s="149"/>
      <c r="EEW36" s="149"/>
      <c r="EEX36" s="149"/>
      <c r="EEY36" s="149"/>
      <c r="EEZ36" s="149"/>
      <c r="EFA36" s="149"/>
      <c r="EFB36" s="149"/>
      <c r="EFC36" s="149"/>
      <c r="EFD36" s="149"/>
      <c r="EFE36" s="149"/>
      <c r="EFF36" s="149"/>
      <c r="EFG36" s="149"/>
      <c r="EFH36" s="149"/>
      <c r="EFI36" s="149"/>
      <c r="EFJ36" s="149"/>
      <c r="EFK36" s="149"/>
      <c r="EFL36" s="149"/>
      <c r="EFM36" s="149"/>
      <c r="EFN36" s="149"/>
      <c r="EFO36" s="149"/>
      <c r="EFP36" s="149"/>
      <c r="EFQ36" s="149"/>
      <c r="EFR36" s="149"/>
      <c r="EFS36" s="149"/>
      <c r="EFT36" s="149"/>
      <c r="EFU36" s="149"/>
      <c r="EFV36" s="149"/>
      <c r="EFW36" s="149"/>
      <c r="EFX36" s="149"/>
      <c r="EFY36" s="149"/>
      <c r="EFZ36" s="149"/>
      <c r="EGA36" s="149"/>
      <c r="EGB36" s="149"/>
      <c r="EGC36" s="149"/>
      <c r="EGD36" s="149"/>
      <c r="EGE36" s="149"/>
      <c r="EGF36" s="149"/>
      <c r="EGG36" s="149"/>
      <c r="EGH36" s="149"/>
      <c r="EGI36" s="149"/>
      <c r="EGJ36" s="149"/>
      <c r="EGK36" s="149"/>
      <c r="EGL36" s="149"/>
      <c r="EGM36" s="149"/>
      <c r="EGN36" s="149"/>
      <c r="EGO36" s="149"/>
      <c r="EGP36" s="149"/>
      <c r="EGQ36" s="149"/>
      <c r="EGR36" s="149"/>
      <c r="EGS36" s="149"/>
      <c r="EGT36" s="149"/>
      <c r="EGU36" s="149"/>
      <c r="EGV36" s="149"/>
      <c r="EGW36" s="149"/>
      <c r="EGX36" s="149"/>
      <c r="EGY36" s="149"/>
      <c r="EGZ36" s="149"/>
      <c r="EHA36" s="149"/>
      <c r="EHB36" s="149"/>
      <c r="EHC36" s="149"/>
      <c r="EHD36" s="149"/>
      <c r="EHE36" s="149"/>
      <c r="EHF36" s="149"/>
      <c r="EHG36" s="149"/>
      <c r="EHH36" s="149"/>
      <c r="EHI36" s="149"/>
      <c r="EHJ36" s="149"/>
      <c r="EHK36" s="149"/>
      <c r="EHL36" s="149"/>
      <c r="EHM36" s="149"/>
      <c r="EHN36" s="149"/>
      <c r="EHO36" s="149"/>
      <c r="EHP36" s="149"/>
      <c r="EHQ36" s="149"/>
      <c r="EHR36" s="149"/>
      <c r="EHS36" s="149"/>
      <c r="EHT36" s="149"/>
      <c r="EHU36" s="149"/>
      <c r="EHV36" s="149"/>
      <c r="EHW36" s="149"/>
      <c r="EHX36" s="149"/>
      <c r="EHY36" s="149"/>
      <c r="EHZ36" s="149"/>
      <c r="EIA36" s="149"/>
      <c r="EIB36" s="149"/>
      <c r="EIC36" s="149"/>
      <c r="EID36" s="149"/>
      <c r="EIE36" s="149"/>
      <c r="EIF36" s="149"/>
      <c r="EIG36" s="149"/>
      <c r="EIH36" s="149"/>
      <c r="EII36" s="149"/>
      <c r="EIJ36" s="149"/>
      <c r="EIK36" s="149"/>
      <c r="EIL36" s="149"/>
      <c r="EIM36" s="149"/>
      <c r="EIN36" s="149"/>
      <c r="EIO36" s="149"/>
      <c r="EIP36" s="149"/>
      <c r="EIQ36" s="149"/>
      <c r="EIR36" s="149"/>
      <c r="EIS36" s="149"/>
      <c r="EIT36" s="149"/>
      <c r="EIU36" s="149"/>
      <c r="EIV36" s="149"/>
      <c r="EIW36" s="149"/>
      <c r="EIX36" s="149"/>
      <c r="EIY36" s="149"/>
      <c r="EIZ36" s="149"/>
      <c r="EJA36" s="149"/>
      <c r="EJB36" s="149"/>
      <c r="EJC36" s="149"/>
      <c r="EJD36" s="149"/>
      <c r="EJE36" s="149"/>
      <c r="EJF36" s="149"/>
      <c r="EJG36" s="149"/>
      <c r="EJH36" s="149"/>
      <c r="EJI36" s="149"/>
      <c r="EJJ36" s="149"/>
      <c r="EJK36" s="149"/>
      <c r="EJL36" s="149"/>
      <c r="EJM36" s="149"/>
      <c r="EJN36" s="149"/>
      <c r="EJO36" s="149"/>
      <c r="EJP36" s="149"/>
      <c r="EJQ36" s="149"/>
      <c r="EJR36" s="149"/>
      <c r="EJS36" s="149"/>
      <c r="EJT36" s="149"/>
      <c r="EJU36" s="149"/>
      <c r="EJV36" s="149"/>
      <c r="EJW36" s="149"/>
      <c r="EJX36" s="149"/>
      <c r="EJY36" s="149"/>
      <c r="EJZ36" s="149"/>
      <c r="EKA36" s="149"/>
      <c r="EKB36" s="149"/>
      <c r="EKC36" s="149"/>
      <c r="EKD36" s="149"/>
      <c r="EKE36" s="149"/>
      <c r="EKF36" s="149"/>
      <c r="EKG36" s="149"/>
      <c r="EKH36" s="149"/>
      <c r="EKI36" s="149"/>
      <c r="EKJ36" s="149"/>
      <c r="EKK36" s="149"/>
      <c r="EKL36" s="149"/>
      <c r="EKM36" s="149"/>
      <c r="EKN36" s="149"/>
      <c r="EKO36" s="149"/>
      <c r="EKP36" s="149"/>
      <c r="EKQ36" s="149"/>
      <c r="EKR36" s="149"/>
      <c r="EKS36" s="149"/>
      <c r="EKT36" s="149"/>
      <c r="EKU36" s="149"/>
      <c r="EKV36" s="149"/>
      <c r="EKW36" s="149"/>
      <c r="EKX36" s="149"/>
      <c r="EKY36" s="149"/>
      <c r="EKZ36" s="149"/>
      <c r="ELA36" s="149"/>
      <c r="ELB36" s="149"/>
      <c r="ELC36" s="149"/>
      <c r="ELD36" s="149"/>
      <c r="ELE36" s="149"/>
      <c r="ELF36" s="149"/>
      <c r="ELG36" s="149"/>
      <c r="ELH36" s="149"/>
      <c r="ELI36" s="149"/>
      <c r="ELJ36" s="149"/>
      <c r="ELK36" s="149"/>
      <c r="ELL36" s="149"/>
      <c r="ELM36" s="149"/>
      <c r="ELN36" s="149"/>
      <c r="ELO36" s="149"/>
      <c r="ELP36" s="149"/>
      <c r="ELQ36" s="149"/>
      <c r="ELR36" s="149"/>
      <c r="ELS36" s="149"/>
      <c r="ELT36" s="149"/>
      <c r="ELU36" s="149"/>
      <c r="ELV36" s="149"/>
      <c r="ELW36" s="149"/>
      <c r="ELX36" s="149"/>
      <c r="ELY36" s="149"/>
      <c r="ELZ36" s="149"/>
      <c r="EMA36" s="149"/>
      <c r="EMB36" s="149"/>
      <c r="EMC36" s="149"/>
      <c r="EMD36" s="149"/>
      <c r="EME36" s="149"/>
      <c r="EMF36" s="149"/>
      <c r="EMG36" s="149"/>
      <c r="EMH36" s="149"/>
      <c r="EMI36" s="149"/>
      <c r="EMJ36" s="149"/>
      <c r="EMK36" s="149"/>
      <c r="EML36" s="149"/>
      <c r="EMM36" s="149"/>
      <c r="EMN36" s="149"/>
      <c r="EMO36" s="149"/>
      <c r="EMP36" s="149"/>
      <c r="EMQ36" s="149"/>
      <c r="EMR36" s="149"/>
      <c r="EMS36" s="149"/>
      <c r="EMT36" s="149"/>
      <c r="EMU36" s="149"/>
      <c r="EMV36" s="149"/>
      <c r="EMW36" s="149"/>
      <c r="EMX36" s="149"/>
      <c r="EMY36" s="149"/>
      <c r="EMZ36" s="149"/>
      <c r="ENA36" s="149"/>
      <c r="ENB36" s="149"/>
      <c r="ENC36" s="149"/>
      <c r="END36" s="149"/>
      <c r="ENE36" s="149"/>
      <c r="ENF36" s="149"/>
      <c r="ENG36" s="149"/>
      <c r="ENH36" s="149"/>
      <c r="ENI36" s="149"/>
      <c r="ENJ36" s="149"/>
      <c r="ENK36" s="149"/>
      <c r="ENL36" s="149"/>
      <c r="ENM36" s="149"/>
      <c r="ENN36" s="149"/>
      <c r="ENO36" s="149"/>
      <c r="ENP36" s="149"/>
      <c r="ENQ36" s="149"/>
      <c r="ENR36" s="149"/>
      <c r="ENS36" s="149"/>
      <c r="ENT36" s="149"/>
      <c r="ENU36" s="149"/>
      <c r="ENV36" s="149"/>
      <c r="ENW36" s="149"/>
      <c r="ENX36" s="149"/>
      <c r="ENY36" s="149"/>
      <c r="ENZ36" s="149"/>
      <c r="EOA36" s="149"/>
      <c r="EOB36" s="149"/>
      <c r="EOC36" s="149"/>
      <c r="EOD36" s="149"/>
      <c r="EOE36" s="149"/>
      <c r="EOF36" s="149"/>
      <c r="EOG36" s="149"/>
      <c r="EOH36" s="149"/>
      <c r="EOI36" s="149"/>
      <c r="EOJ36" s="149"/>
      <c r="EOK36" s="149"/>
      <c r="EOL36" s="149"/>
      <c r="EOM36" s="149"/>
      <c r="EON36" s="149"/>
      <c r="EOO36" s="149"/>
      <c r="EOP36" s="149"/>
      <c r="EOQ36" s="149"/>
      <c r="EOR36" s="149"/>
      <c r="EOS36" s="149"/>
      <c r="EOT36" s="149"/>
      <c r="EOU36" s="149"/>
      <c r="EOV36" s="149"/>
      <c r="EOW36" s="149"/>
      <c r="EOX36" s="149"/>
      <c r="EOY36" s="149"/>
      <c r="EOZ36" s="149"/>
      <c r="EPA36" s="149"/>
      <c r="EPB36" s="149"/>
      <c r="EPC36" s="149"/>
      <c r="EPD36" s="149"/>
      <c r="EPE36" s="149"/>
      <c r="EPF36" s="149"/>
      <c r="EPG36" s="149"/>
      <c r="EPH36" s="149"/>
      <c r="EPI36" s="149"/>
      <c r="EPJ36" s="149"/>
      <c r="EPK36" s="149"/>
      <c r="EPL36" s="149"/>
      <c r="EPM36" s="149"/>
      <c r="EPN36" s="149"/>
      <c r="EPO36" s="149"/>
      <c r="EPP36" s="149"/>
      <c r="EPQ36" s="149"/>
      <c r="EPR36" s="149"/>
      <c r="EPS36" s="149"/>
      <c r="EPT36" s="149"/>
      <c r="EPU36" s="149"/>
      <c r="EPV36" s="149"/>
      <c r="EPW36" s="149"/>
      <c r="EPX36" s="149"/>
      <c r="EPY36" s="149"/>
      <c r="EPZ36" s="149"/>
      <c r="EQA36" s="149"/>
      <c r="EQB36" s="149"/>
      <c r="EQC36" s="149"/>
      <c r="EQD36" s="149"/>
      <c r="EQE36" s="149"/>
      <c r="EQF36" s="149"/>
      <c r="EQG36" s="149"/>
      <c r="EQH36" s="149"/>
      <c r="EQI36" s="149"/>
      <c r="EQJ36" s="149"/>
      <c r="EQK36" s="149"/>
      <c r="EQL36" s="149"/>
      <c r="EQM36" s="149"/>
      <c r="EQN36" s="149"/>
      <c r="EQO36" s="149"/>
      <c r="EQP36" s="149"/>
      <c r="EQQ36" s="149"/>
      <c r="EQR36" s="149"/>
      <c r="EQS36" s="149"/>
      <c r="EQT36" s="149"/>
      <c r="EQU36" s="149"/>
      <c r="EQV36" s="149"/>
      <c r="EQW36" s="149"/>
      <c r="EQX36" s="149"/>
      <c r="EQY36" s="149"/>
      <c r="EQZ36" s="149"/>
      <c r="ERA36" s="149"/>
      <c r="ERB36" s="149"/>
      <c r="ERC36" s="149"/>
      <c r="ERD36" s="149"/>
      <c r="ERE36" s="149"/>
      <c r="ERF36" s="149"/>
      <c r="ERG36" s="149"/>
      <c r="ERH36" s="149"/>
      <c r="ERI36" s="149"/>
      <c r="ERJ36" s="149"/>
      <c r="ERK36" s="149"/>
      <c r="ERL36" s="149"/>
      <c r="ERM36" s="149"/>
      <c r="ERN36" s="149"/>
      <c r="ERO36" s="149"/>
      <c r="ERP36" s="149"/>
      <c r="ERQ36" s="149"/>
      <c r="ERR36" s="149"/>
      <c r="ERS36" s="149"/>
      <c r="ERT36" s="149"/>
      <c r="ERU36" s="149"/>
      <c r="ERV36" s="149"/>
      <c r="ERW36" s="149"/>
      <c r="ERX36" s="149"/>
      <c r="ERY36" s="149"/>
      <c r="ERZ36" s="149"/>
      <c r="ESA36" s="149"/>
      <c r="ESB36" s="149"/>
      <c r="ESC36" s="149"/>
      <c r="ESD36" s="149"/>
      <c r="ESE36" s="149"/>
      <c r="ESF36" s="149"/>
      <c r="ESG36" s="149"/>
      <c r="ESH36" s="149"/>
      <c r="ESI36" s="149"/>
      <c r="ESJ36" s="149"/>
      <c r="ESK36" s="149"/>
      <c r="ESL36" s="149"/>
      <c r="ESM36" s="149"/>
      <c r="ESN36" s="149"/>
      <c r="ESO36" s="149"/>
      <c r="ESP36" s="149"/>
      <c r="ESQ36" s="149"/>
      <c r="ESR36" s="149"/>
      <c r="ESS36" s="149"/>
      <c r="EST36" s="149"/>
      <c r="ESU36" s="149"/>
      <c r="ESV36" s="149"/>
      <c r="ESW36" s="149"/>
      <c r="ESX36" s="149"/>
      <c r="ESY36" s="149"/>
      <c r="ESZ36" s="149"/>
      <c r="ETA36" s="149"/>
      <c r="ETB36" s="149"/>
      <c r="ETC36" s="149"/>
      <c r="ETD36" s="149"/>
      <c r="ETE36" s="149"/>
      <c r="ETF36" s="149"/>
      <c r="ETG36" s="149"/>
      <c r="ETH36" s="149"/>
      <c r="ETI36" s="149"/>
      <c r="ETJ36" s="149"/>
      <c r="ETK36" s="149"/>
      <c r="ETL36" s="149"/>
      <c r="ETM36" s="149"/>
      <c r="ETN36" s="149"/>
      <c r="ETO36" s="149"/>
      <c r="ETP36" s="149"/>
      <c r="ETQ36" s="149"/>
      <c r="ETR36" s="149"/>
      <c r="ETS36" s="149"/>
      <c r="ETT36" s="149"/>
      <c r="ETU36" s="149"/>
      <c r="ETV36" s="149"/>
      <c r="ETW36" s="149"/>
      <c r="ETX36" s="149"/>
      <c r="ETY36" s="149"/>
      <c r="ETZ36" s="149"/>
      <c r="EUA36" s="149"/>
      <c r="EUB36" s="149"/>
      <c r="EUC36" s="149"/>
      <c r="EUD36" s="149"/>
      <c r="EUE36" s="149"/>
      <c r="EUF36" s="149"/>
      <c r="EUG36" s="149"/>
      <c r="EUH36" s="149"/>
      <c r="EUI36" s="149"/>
      <c r="EUJ36" s="149"/>
      <c r="EUK36" s="149"/>
      <c r="EUL36" s="149"/>
      <c r="EUM36" s="149"/>
      <c r="EUN36" s="149"/>
      <c r="EUO36" s="149"/>
      <c r="EUP36" s="149"/>
      <c r="EUQ36" s="149"/>
      <c r="EUR36" s="149"/>
      <c r="EUS36" s="149"/>
      <c r="EUT36" s="149"/>
      <c r="EUU36" s="149"/>
      <c r="EUV36" s="149"/>
      <c r="EUW36" s="149"/>
      <c r="EUX36" s="149"/>
      <c r="EUY36" s="149"/>
      <c r="EUZ36" s="149"/>
      <c r="EVA36" s="149"/>
      <c r="EVB36" s="149"/>
      <c r="EVC36" s="149"/>
      <c r="EVD36" s="149"/>
      <c r="EVE36" s="149"/>
      <c r="EVF36" s="149"/>
      <c r="EVG36" s="149"/>
      <c r="EVH36" s="149"/>
      <c r="EVI36" s="149"/>
      <c r="EVJ36" s="149"/>
      <c r="EVK36" s="149"/>
      <c r="EVL36" s="149"/>
      <c r="EVM36" s="149"/>
      <c r="EVN36" s="149"/>
      <c r="EVO36" s="149"/>
      <c r="EVP36" s="149"/>
      <c r="EVQ36" s="149"/>
      <c r="EVR36" s="149"/>
      <c r="EVS36" s="149"/>
      <c r="EVT36" s="149"/>
      <c r="EVU36" s="149"/>
      <c r="EVV36" s="149"/>
      <c r="EVW36" s="149"/>
      <c r="EVX36" s="149"/>
      <c r="EVY36" s="149"/>
      <c r="EVZ36" s="149"/>
      <c r="EWA36" s="149"/>
      <c r="EWB36" s="149"/>
      <c r="EWC36" s="149"/>
      <c r="EWD36" s="149"/>
      <c r="EWE36" s="149"/>
      <c r="EWF36" s="149"/>
      <c r="EWG36" s="149"/>
      <c r="EWH36" s="149"/>
      <c r="EWI36" s="149"/>
      <c r="EWJ36" s="149"/>
      <c r="EWK36" s="149"/>
      <c r="EWL36" s="149"/>
      <c r="EWM36" s="149"/>
      <c r="EWN36" s="149"/>
      <c r="EWO36" s="149"/>
      <c r="EWP36" s="149"/>
      <c r="EWQ36" s="149"/>
      <c r="EWR36" s="149"/>
      <c r="EWS36" s="149"/>
      <c r="EWT36" s="149"/>
      <c r="EWU36" s="149"/>
      <c r="EWV36" s="149"/>
      <c r="EWW36" s="149"/>
      <c r="EWX36" s="149"/>
      <c r="EWY36" s="149"/>
      <c r="EWZ36" s="149"/>
      <c r="EXA36" s="149"/>
      <c r="EXB36" s="149"/>
      <c r="EXC36" s="149"/>
      <c r="EXD36" s="149"/>
      <c r="EXE36" s="149"/>
      <c r="EXF36" s="149"/>
      <c r="EXG36" s="149"/>
      <c r="EXH36" s="149"/>
      <c r="EXI36" s="149"/>
      <c r="EXJ36" s="149"/>
      <c r="EXK36" s="149"/>
      <c r="EXL36" s="149"/>
      <c r="EXM36" s="149"/>
      <c r="EXN36" s="149"/>
      <c r="EXO36" s="149"/>
      <c r="EXP36" s="149"/>
      <c r="EXQ36" s="149"/>
      <c r="EXR36" s="149"/>
      <c r="EXS36" s="149"/>
      <c r="EXT36" s="149"/>
      <c r="EXU36" s="149"/>
      <c r="EXV36" s="149"/>
      <c r="EXW36" s="149"/>
      <c r="EXX36" s="149"/>
      <c r="EXY36" s="149"/>
      <c r="EXZ36" s="149"/>
      <c r="EYA36" s="149"/>
      <c r="EYB36" s="149"/>
      <c r="EYC36" s="149"/>
      <c r="EYD36" s="149"/>
      <c r="EYE36" s="149"/>
      <c r="EYF36" s="149"/>
      <c r="EYG36" s="149"/>
      <c r="EYH36" s="149"/>
      <c r="EYI36" s="149"/>
      <c r="EYJ36" s="149"/>
      <c r="EYK36" s="149"/>
      <c r="EYL36" s="149"/>
      <c r="EYM36" s="149"/>
      <c r="EYN36" s="149"/>
      <c r="EYO36" s="149"/>
      <c r="EYP36" s="149"/>
      <c r="EYQ36" s="149"/>
      <c r="EYR36" s="149"/>
      <c r="EYS36" s="149"/>
      <c r="EYT36" s="149"/>
      <c r="EYU36" s="149"/>
      <c r="EYV36" s="149"/>
      <c r="EYW36" s="149"/>
      <c r="EYX36" s="149"/>
      <c r="EYY36" s="149"/>
      <c r="EYZ36" s="149"/>
      <c r="EZA36" s="149"/>
      <c r="EZB36" s="149"/>
      <c r="EZC36" s="149"/>
      <c r="EZD36" s="149"/>
      <c r="EZE36" s="149"/>
      <c r="EZF36" s="149"/>
      <c r="EZG36" s="149"/>
      <c r="EZH36" s="149"/>
      <c r="EZI36" s="149"/>
      <c r="EZJ36" s="149"/>
      <c r="EZK36" s="149"/>
      <c r="EZL36" s="149"/>
      <c r="EZM36" s="149"/>
      <c r="EZN36" s="149"/>
      <c r="EZO36" s="149"/>
      <c r="EZP36" s="149"/>
      <c r="EZQ36" s="149"/>
      <c r="EZR36" s="149"/>
      <c r="EZS36" s="149"/>
      <c r="EZT36" s="149"/>
      <c r="EZU36" s="149"/>
      <c r="EZV36" s="149"/>
      <c r="EZW36" s="149"/>
      <c r="EZX36" s="149"/>
      <c r="EZY36" s="149"/>
      <c r="EZZ36" s="149"/>
      <c r="FAA36" s="149"/>
      <c r="FAB36" s="149"/>
      <c r="FAC36" s="149"/>
      <c r="FAD36" s="149"/>
      <c r="FAE36" s="149"/>
      <c r="FAF36" s="149"/>
      <c r="FAG36" s="149"/>
      <c r="FAH36" s="149"/>
      <c r="FAI36" s="149"/>
      <c r="FAJ36" s="149"/>
      <c r="FAK36" s="149"/>
      <c r="FAL36" s="149"/>
      <c r="FAM36" s="149"/>
      <c r="FAN36" s="149"/>
      <c r="FAO36" s="149"/>
      <c r="FAP36" s="149"/>
      <c r="FAQ36" s="149"/>
      <c r="FAR36" s="149"/>
      <c r="FAS36" s="149"/>
      <c r="FAT36" s="149"/>
      <c r="FAU36" s="149"/>
      <c r="FAV36" s="149"/>
      <c r="FAW36" s="149"/>
      <c r="FAX36" s="149"/>
      <c r="FAY36" s="149"/>
      <c r="FAZ36" s="149"/>
      <c r="FBA36" s="149"/>
      <c r="FBB36" s="149"/>
      <c r="FBC36" s="149"/>
      <c r="FBD36" s="149"/>
      <c r="FBE36" s="149"/>
      <c r="FBF36" s="149"/>
      <c r="FBG36" s="149"/>
      <c r="FBH36" s="149"/>
      <c r="FBI36" s="149"/>
      <c r="FBJ36" s="149"/>
      <c r="FBK36" s="149"/>
      <c r="FBL36" s="149"/>
      <c r="FBM36" s="149"/>
      <c r="FBN36" s="149"/>
      <c r="FBO36" s="149"/>
      <c r="FBP36" s="149"/>
      <c r="FBQ36" s="149"/>
      <c r="FBR36" s="149"/>
      <c r="FBS36" s="149"/>
      <c r="FBT36" s="149"/>
      <c r="FBU36" s="149"/>
      <c r="FBV36" s="149"/>
      <c r="FBW36" s="149"/>
      <c r="FBX36" s="149"/>
      <c r="FBY36" s="149"/>
      <c r="FBZ36" s="149"/>
      <c r="FCA36" s="149"/>
      <c r="FCB36" s="149"/>
      <c r="FCC36" s="149"/>
      <c r="FCD36" s="149"/>
      <c r="FCE36" s="149"/>
      <c r="FCF36" s="149"/>
      <c r="FCG36" s="149"/>
      <c r="FCH36" s="149"/>
      <c r="FCI36" s="149"/>
      <c r="FCJ36" s="149"/>
      <c r="FCK36" s="149"/>
      <c r="FCL36" s="149"/>
      <c r="FCM36" s="149"/>
      <c r="FCN36" s="149"/>
      <c r="FCO36" s="149"/>
      <c r="FCP36" s="149"/>
      <c r="FCQ36" s="149"/>
      <c r="FCR36" s="149"/>
      <c r="FCS36" s="149"/>
      <c r="FCT36" s="149"/>
      <c r="FCU36" s="149"/>
      <c r="FCV36" s="149"/>
      <c r="FCW36" s="149"/>
      <c r="FCX36" s="149"/>
      <c r="FCY36" s="149"/>
      <c r="FCZ36" s="149"/>
      <c r="FDA36" s="149"/>
      <c r="FDB36" s="149"/>
      <c r="FDC36" s="149"/>
      <c r="FDD36" s="149"/>
      <c r="FDE36" s="149"/>
      <c r="FDF36" s="149"/>
      <c r="FDG36" s="149"/>
      <c r="FDH36" s="149"/>
      <c r="FDI36" s="149"/>
      <c r="FDJ36" s="149"/>
      <c r="FDK36" s="149"/>
      <c r="FDL36" s="149"/>
      <c r="FDM36" s="149"/>
      <c r="FDN36" s="149"/>
      <c r="FDO36" s="149"/>
      <c r="FDP36" s="149"/>
      <c r="FDQ36" s="149"/>
      <c r="FDR36" s="149"/>
      <c r="FDS36" s="149"/>
      <c r="FDT36" s="149"/>
      <c r="FDU36" s="149"/>
      <c r="FDV36" s="149"/>
      <c r="FDW36" s="149"/>
      <c r="FDX36" s="149"/>
      <c r="FDY36" s="149"/>
      <c r="FDZ36" s="149"/>
      <c r="FEA36" s="149"/>
      <c r="FEB36" s="149"/>
      <c r="FEC36" s="149"/>
      <c r="FED36" s="149"/>
      <c r="FEE36" s="149"/>
      <c r="FEF36" s="149"/>
      <c r="FEG36" s="149"/>
      <c r="FEH36" s="149"/>
      <c r="FEI36" s="149"/>
      <c r="FEJ36" s="149"/>
      <c r="FEK36" s="149"/>
      <c r="FEL36" s="149"/>
      <c r="FEM36" s="149"/>
      <c r="FEN36" s="149"/>
      <c r="FEO36" s="149"/>
      <c r="FEP36" s="149"/>
      <c r="FEQ36" s="149"/>
      <c r="FER36" s="149"/>
      <c r="FES36" s="149"/>
      <c r="FET36" s="149"/>
      <c r="FEU36" s="149"/>
      <c r="FEV36" s="149"/>
      <c r="FEW36" s="149"/>
      <c r="FEX36" s="149"/>
      <c r="FEY36" s="149"/>
      <c r="FEZ36" s="149"/>
      <c r="FFA36" s="149"/>
      <c r="FFB36" s="149"/>
      <c r="FFC36" s="149"/>
      <c r="FFD36" s="149"/>
      <c r="FFE36" s="149"/>
      <c r="FFF36" s="149"/>
      <c r="FFG36" s="149"/>
      <c r="FFH36" s="149"/>
      <c r="FFI36" s="149"/>
      <c r="FFJ36" s="149"/>
      <c r="FFK36" s="149"/>
      <c r="FFL36" s="149"/>
      <c r="FFM36" s="149"/>
      <c r="FFN36" s="149"/>
      <c r="FFO36" s="149"/>
      <c r="FFP36" s="149"/>
      <c r="FFQ36" s="149"/>
      <c r="FFR36" s="149"/>
      <c r="FFS36" s="149"/>
      <c r="FFT36" s="149"/>
      <c r="FFU36" s="149"/>
      <c r="FFV36" s="149"/>
      <c r="FFW36" s="149"/>
      <c r="FFX36" s="149"/>
      <c r="FFY36" s="149"/>
      <c r="FFZ36" s="149"/>
      <c r="FGA36" s="149"/>
      <c r="FGB36" s="149"/>
      <c r="FGC36" s="149"/>
      <c r="FGD36" s="149"/>
      <c r="FGE36" s="149"/>
      <c r="FGF36" s="149"/>
      <c r="FGG36" s="149"/>
      <c r="FGH36" s="149"/>
      <c r="FGI36" s="149"/>
      <c r="FGJ36" s="149"/>
      <c r="FGK36" s="149"/>
      <c r="FGL36" s="149"/>
      <c r="FGM36" s="149"/>
      <c r="FGN36" s="149"/>
      <c r="FGO36" s="149"/>
      <c r="FGP36" s="149"/>
      <c r="FGQ36" s="149"/>
      <c r="FGR36" s="149"/>
      <c r="FGS36" s="149"/>
      <c r="FGT36" s="149"/>
      <c r="FGU36" s="149"/>
      <c r="FGV36" s="149"/>
      <c r="FGW36" s="149"/>
      <c r="FGX36" s="149"/>
      <c r="FGY36" s="149"/>
      <c r="FGZ36" s="149"/>
      <c r="FHA36" s="149"/>
      <c r="FHB36" s="149"/>
      <c r="FHC36" s="149"/>
      <c r="FHD36" s="149"/>
      <c r="FHE36" s="149"/>
      <c r="FHF36" s="149"/>
      <c r="FHG36" s="149"/>
      <c r="FHH36" s="149"/>
      <c r="FHI36" s="149"/>
      <c r="FHJ36" s="149"/>
      <c r="FHK36" s="149"/>
      <c r="FHL36" s="149"/>
      <c r="FHM36" s="149"/>
      <c r="FHN36" s="149"/>
      <c r="FHO36" s="149"/>
      <c r="FHP36" s="149"/>
      <c r="FHQ36" s="149"/>
      <c r="FHR36" s="149"/>
      <c r="FHS36" s="149"/>
      <c r="FHT36" s="149"/>
      <c r="FHU36" s="149"/>
      <c r="FHV36" s="149"/>
      <c r="FHW36" s="149"/>
      <c r="FHX36" s="149"/>
      <c r="FHY36" s="149"/>
      <c r="FHZ36" s="149"/>
      <c r="FIA36" s="149"/>
      <c r="FIB36" s="149"/>
      <c r="FIC36" s="149"/>
      <c r="FID36" s="149"/>
      <c r="FIE36" s="149"/>
      <c r="FIF36" s="149"/>
      <c r="FIG36" s="149"/>
      <c r="FIH36" s="149"/>
      <c r="FII36" s="149"/>
      <c r="FIJ36" s="149"/>
      <c r="FIK36" s="149"/>
      <c r="FIL36" s="149"/>
      <c r="FIM36" s="149"/>
      <c r="FIN36" s="149"/>
      <c r="FIO36" s="149"/>
      <c r="FIP36" s="149"/>
      <c r="FIQ36" s="149"/>
      <c r="FIR36" s="149"/>
      <c r="FIS36" s="149"/>
      <c r="FIT36" s="149"/>
      <c r="FIU36" s="149"/>
      <c r="FIV36" s="149"/>
      <c r="FIW36" s="149"/>
      <c r="FIX36" s="149"/>
      <c r="FIY36" s="149"/>
      <c r="FIZ36" s="149"/>
      <c r="FJA36" s="149"/>
      <c r="FJB36" s="149"/>
      <c r="FJC36" s="149"/>
      <c r="FJD36" s="149"/>
      <c r="FJE36" s="149"/>
      <c r="FJF36" s="149"/>
      <c r="FJG36" s="149"/>
      <c r="FJH36" s="149"/>
      <c r="FJI36" s="149"/>
      <c r="FJJ36" s="149"/>
      <c r="FJK36" s="149"/>
      <c r="FJL36" s="149"/>
      <c r="FJM36" s="149"/>
      <c r="FJN36" s="149"/>
      <c r="FJO36" s="149"/>
      <c r="FJP36" s="149"/>
      <c r="FJQ36" s="149"/>
      <c r="FJR36" s="149"/>
      <c r="FJS36" s="149"/>
      <c r="FJT36" s="149"/>
      <c r="FJU36" s="149"/>
      <c r="FJV36" s="149"/>
      <c r="FJW36" s="149"/>
      <c r="FJX36" s="149"/>
      <c r="FJY36" s="149"/>
      <c r="FJZ36" s="149"/>
      <c r="FKA36" s="149"/>
      <c r="FKB36" s="149"/>
      <c r="FKC36" s="149"/>
      <c r="FKD36" s="149"/>
      <c r="FKE36" s="149"/>
      <c r="FKF36" s="149"/>
      <c r="FKG36" s="149"/>
      <c r="FKH36" s="149"/>
      <c r="FKI36" s="149"/>
      <c r="FKJ36" s="149"/>
      <c r="FKK36" s="149"/>
      <c r="FKL36" s="149"/>
      <c r="FKM36" s="149"/>
      <c r="FKN36" s="149"/>
      <c r="FKO36" s="149"/>
      <c r="FKP36" s="149"/>
      <c r="FKQ36" s="149"/>
      <c r="FKR36" s="149"/>
      <c r="FKS36" s="149"/>
      <c r="FKT36" s="149"/>
      <c r="FKU36" s="149"/>
      <c r="FKV36" s="149"/>
      <c r="FKW36" s="149"/>
      <c r="FKX36" s="149"/>
      <c r="FKY36" s="149"/>
      <c r="FKZ36" s="149"/>
      <c r="FLA36" s="149"/>
      <c r="FLB36" s="149"/>
      <c r="FLC36" s="149"/>
      <c r="FLD36" s="149"/>
      <c r="FLE36" s="149"/>
      <c r="FLF36" s="149"/>
      <c r="FLG36" s="149"/>
      <c r="FLH36" s="149"/>
      <c r="FLI36" s="149"/>
      <c r="FLJ36" s="149"/>
      <c r="FLK36" s="149"/>
      <c r="FLL36" s="149"/>
      <c r="FLM36" s="149"/>
      <c r="FLN36" s="149"/>
      <c r="FLO36" s="149"/>
      <c r="FLP36" s="149"/>
      <c r="FLQ36" s="149"/>
      <c r="FLR36" s="149"/>
      <c r="FLS36" s="149"/>
      <c r="FLT36" s="149"/>
      <c r="FLU36" s="149"/>
      <c r="FLV36" s="149"/>
      <c r="FLW36" s="149"/>
      <c r="FLX36" s="149"/>
      <c r="FLY36" s="149"/>
      <c r="FLZ36" s="149"/>
      <c r="FMA36" s="149"/>
      <c r="FMB36" s="149"/>
      <c r="FMC36" s="149"/>
      <c r="FMD36" s="149"/>
      <c r="FME36" s="149"/>
      <c r="FMF36" s="149"/>
      <c r="FMG36" s="149"/>
      <c r="FMH36" s="149"/>
      <c r="FMI36" s="149"/>
      <c r="FMJ36" s="149"/>
      <c r="FMK36" s="149"/>
      <c r="FML36" s="149"/>
      <c r="FMM36" s="149"/>
      <c r="FMN36" s="149"/>
      <c r="FMO36" s="149"/>
      <c r="FMP36" s="149"/>
      <c r="FMQ36" s="149"/>
      <c r="FMR36" s="149"/>
      <c r="FMS36" s="149"/>
      <c r="FMT36" s="149"/>
      <c r="FMU36" s="149"/>
      <c r="FMV36" s="149"/>
      <c r="FMW36" s="149"/>
      <c r="FMX36" s="149"/>
      <c r="FMY36" s="149"/>
      <c r="FMZ36" s="149"/>
      <c r="FNA36" s="149"/>
      <c r="FNB36" s="149"/>
      <c r="FNC36" s="149"/>
      <c r="FND36" s="149"/>
      <c r="FNE36" s="149"/>
      <c r="FNF36" s="149"/>
      <c r="FNG36" s="149"/>
      <c r="FNH36" s="149"/>
      <c r="FNI36" s="149"/>
      <c r="FNJ36" s="149"/>
      <c r="FNK36" s="149"/>
      <c r="FNL36" s="149"/>
      <c r="FNM36" s="149"/>
      <c r="FNN36" s="149"/>
      <c r="FNO36" s="149"/>
      <c r="FNP36" s="149"/>
      <c r="FNQ36" s="149"/>
      <c r="FNR36" s="149"/>
      <c r="FNS36" s="149"/>
      <c r="FNT36" s="149"/>
      <c r="FNU36" s="149"/>
      <c r="FNV36" s="149"/>
      <c r="FNW36" s="149"/>
      <c r="FNX36" s="149"/>
      <c r="FNY36" s="149"/>
      <c r="FNZ36" s="149"/>
      <c r="FOA36" s="149"/>
      <c r="FOB36" s="149"/>
      <c r="FOC36" s="149"/>
      <c r="FOD36" s="149"/>
      <c r="FOE36" s="149"/>
      <c r="FOF36" s="149"/>
      <c r="FOG36" s="149"/>
      <c r="FOH36" s="149"/>
      <c r="FOI36" s="149"/>
      <c r="FOJ36" s="149"/>
      <c r="FOK36" s="149"/>
      <c r="FOL36" s="149"/>
      <c r="FOM36" s="149"/>
      <c r="FON36" s="149"/>
      <c r="FOO36" s="149"/>
      <c r="FOP36" s="149"/>
      <c r="FOQ36" s="149"/>
      <c r="FOR36" s="149"/>
      <c r="FOS36" s="149"/>
      <c r="FOT36" s="149"/>
      <c r="FOU36" s="149"/>
      <c r="FOV36" s="149"/>
      <c r="FOW36" s="149"/>
      <c r="FOX36" s="149"/>
      <c r="FOY36" s="149"/>
      <c r="FOZ36" s="149"/>
      <c r="FPA36" s="149"/>
      <c r="FPB36" s="149"/>
      <c r="FPC36" s="149"/>
      <c r="FPD36" s="149"/>
      <c r="FPE36" s="149"/>
      <c r="FPF36" s="149"/>
      <c r="FPG36" s="149"/>
      <c r="FPH36" s="149"/>
      <c r="FPI36" s="149"/>
      <c r="FPJ36" s="149"/>
      <c r="FPK36" s="149"/>
      <c r="FPL36" s="149"/>
      <c r="FPM36" s="149"/>
      <c r="FPN36" s="149"/>
      <c r="FPO36" s="149"/>
      <c r="FPP36" s="149"/>
      <c r="FPQ36" s="149"/>
      <c r="FPR36" s="149"/>
      <c r="FPS36" s="149"/>
      <c r="FPT36" s="149"/>
      <c r="FPU36" s="149"/>
      <c r="FPV36" s="149"/>
      <c r="FPW36" s="149"/>
      <c r="FPX36" s="149"/>
      <c r="FPY36" s="149"/>
      <c r="FPZ36" s="149"/>
      <c r="FQA36" s="149"/>
      <c r="FQB36" s="149"/>
      <c r="FQC36" s="149"/>
      <c r="FQD36" s="149"/>
      <c r="FQE36" s="149"/>
      <c r="FQF36" s="149"/>
      <c r="FQG36" s="149"/>
      <c r="FQH36" s="149"/>
      <c r="FQI36" s="149"/>
      <c r="FQJ36" s="149"/>
      <c r="FQK36" s="149"/>
      <c r="FQL36" s="149"/>
      <c r="FQM36" s="149"/>
      <c r="FQN36" s="149"/>
      <c r="FQO36" s="149"/>
      <c r="FQP36" s="149"/>
      <c r="FQQ36" s="149"/>
      <c r="FQR36" s="149"/>
      <c r="FQS36" s="149"/>
      <c r="FQT36" s="149"/>
      <c r="FQU36" s="149"/>
      <c r="FQV36" s="149"/>
      <c r="FQW36" s="149"/>
      <c r="FQX36" s="149"/>
      <c r="FQY36" s="149"/>
      <c r="FQZ36" s="149"/>
      <c r="FRA36" s="149"/>
      <c r="FRB36" s="149"/>
      <c r="FRC36" s="149"/>
      <c r="FRD36" s="149"/>
      <c r="FRE36" s="149"/>
      <c r="FRF36" s="149"/>
      <c r="FRG36" s="149"/>
      <c r="FRH36" s="149"/>
      <c r="FRI36" s="149"/>
      <c r="FRJ36" s="149"/>
      <c r="FRK36" s="149"/>
      <c r="FRL36" s="149"/>
      <c r="FRM36" s="149"/>
      <c r="FRN36" s="149"/>
      <c r="FRO36" s="149"/>
      <c r="FRP36" s="149"/>
      <c r="FRQ36" s="149"/>
      <c r="FRR36" s="149"/>
      <c r="FRS36" s="149"/>
      <c r="FRT36" s="149"/>
      <c r="FRU36" s="149"/>
      <c r="FRV36" s="149"/>
      <c r="FRW36" s="149"/>
      <c r="FRX36" s="149"/>
      <c r="FRY36" s="149"/>
      <c r="FRZ36" s="149"/>
      <c r="FSA36" s="149"/>
      <c r="FSB36" s="149"/>
      <c r="FSC36" s="149"/>
      <c r="FSD36" s="149"/>
      <c r="FSE36" s="149"/>
      <c r="FSF36" s="149"/>
      <c r="FSG36" s="149"/>
      <c r="FSH36" s="149"/>
      <c r="FSI36" s="149"/>
      <c r="FSJ36" s="149"/>
      <c r="FSK36" s="149"/>
      <c r="FSL36" s="149"/>
      <c r="FSM36" s="149"/>
      <c r="FSN36" s="149"/>
      <c r="FSO36" s="149"/>
      <c r="FSP36" s="149"/>
      <c r="FSQ36" s="149"/>
      <c r="FSR36" s="149"/>
      <c r="FSS36" s="149"/>
      <c r="FST36" s="149"/>
      <c r="FSU36" s="149"/>
      <c r="FSV36" s="149"/>
      <c r="FSW36" s="149"/>
      <c r="FSX36" s="149"/>
      <c r="FSY36" s="149"/>
      <c r="FSZ36" s="149"/>
      <c r="FTA36" s="149"/>
      <c r="FTB36" s="149"/>
      <c r="FTC36" s="149"/>
      <c r="FTD36" s="149"/>
      <c r="FTE36" s="149"/>
      <c r="FTF36" s="149"/>
      <c r="FTG36" s="149"/>
      <c r="FTH36" s="149"/>
      <c r="FTI36" s="149"/>
      <c r="FTJ36" s="149"/>
      <c r="FTK36" s="149"/>
      <c r="FTL36" s="149"/>
      <c r="FTM36" s="149"/>
      <c r="FTN36" s="149"/>
      <c r="FTO36" s="149"/>
      <c r="FTP36" s="149"/>
      <c r="FTQ36" s="149"/>
      <c r="FTR36" s="149"/>
      <c r="FTS36" s="149"/>
      <c r="FTT36" s="149"/>
      <c r="FTU36" s="149"/>
      <c r="FTV36" s="149"/>
      <c r="FTW36" s="149"/>
      <c r="FTX36" s="149"/>
      <c r="FTY36" s="149"/>
      <c r="FTZ36" s="149"/>
      <c r="FUA36" s="149"/>
      <c r="FUB36" s="149"/>
      <c r="FUC36" s="149"/>
      <c r="FUD36" s="149"/>
      <c r="FUE36" s="149"/>
      <c r="FUF36" s="149"/>
      <c r="FUG36" s="149"/>
      <c r="FUH36" s="149"/>
      <c r="FUI36" s="149"/>
      <c r="FUJ36" s="149"/>
      <c r="FUK36" s="149"/>
      <c r="FUL36" s="149"/>
      <c r="FUM36" s="149"/>
      <c r="FUN36" s="149"/>
      <c r="FUO36" s="149"/>
      <c r="FUP36" s="149"/>
      <c r="FUQ36" s="149"/>
      <c r="FUR36" s="149"/>
      <c r="FUS36" s="149"/>
      <c r="FUT36" s="149"/>
      <c r="FUU36" s="149"/>
      <c r="FUV36" s="149"/>
      <c r="FUW36" s="149"/>
      <c r="FUX36" s="149"/>
      <c r="FUY36" s="149"/>
      <c r="FUZ36" s="149"/>
      <c r="FVA36" s="149"/>
      <c r="FVB36" s="149"/>
      <c r="FVC36" s="149"/>
      <c r="FVD36" s="149"/>
      <c r="FVE36" s="149"/>
      <c r="FVF36" s="149"/>
      <c r="FVG36" s="149"/>
      <c r="FVH36" s="149"/>
      <c r="FVI36" s="149"/>
      <c r="FVJ36" s="149"/>
      <c r="FVK36" s="149"/>
      <c r="FVL36" s="149"/>
      <c r="FVM36" s="149"/>
      <c r="FVN36" s="149"/>
      <c r="FVO36" s="149"/>
      <c r="FVP36" s="149"/>
      <c r="FVQ36" s="149"/>
      <c r="FVR36" s="149"/>
      <c r="FVS36" s="149"/>
      <c r="FVT36" s="149"/>
      <c r="FVU36" s="149"/>
      <c r="FVV36" s="149"/>
      <c r="FVW36" s="149"/>
      <c r="FVX36" s="149"/>
      <c r="FVY36" s="149"/>
      <c r="FVZ36" s="149"/>
      <c r="FWA36" s="149"/>
      <c r="FWB36" s="149"/>
      <c r="FWC36" s="149"/>
      <c r="FWD36" s="149"/>
      <c r="FWE36" s="149"/>
      <c r="FWF36" s="149"/>
      <c r="FWG36" s="149"/>
      <c r="FWH36" s="149"/>
      <c r="FWI36" s="149"/>
      <c r="FWJ36" s="149"/>
      <c r="FWK36" s="149"/>
      <c r="FWL36" s="149"/>
      <c r="FWM36" s="149"/>
      <c r="FWN36" s="149"/>
      <c r="FWO36" s="149"/>
      <c r="FWP36" s="149"/>
      <c r="FWQ36" s="149"/>
      <c r="FWR36" s="149"/>
      <c r="FWS36" s="149"/>
      <c r="FWT36" s="149"/>
      <c r="FWU36" s="149"/>
      <c r="FWV36" s="149"/>
      <c r="FWW36" s="149"/>
      <c r="FWX36" s="149"/>
      <c r="FWY36" s="149"/>
      <c r="FWZ36" s="149"/>
      <c r="FXA36" s="149"/>
      <c r="FXB36" s="149"/>
      <c r="FXC36" s="149"/>
      <c r="FXD36" s="149"/>
      <c r="FXE36" s="149"/>
      <c r="FXF36" s="149"/>
      <c r="FXG36" s="149"/>
      <c r="FXH36" s="149"/>
      <c r="FXI36" s="149"/>
      <c r="FXJ36" s="149"/>
      <c r="FXK36" s="149"/>
      <c r="FXL36" s="149"/>
      <c r="FXM36" s="149"/>
      <c r="FXN36" s="149"/>
      <c r="FXO36" s="149"/>
      <c r="FXP36" s="149"/>
      <c r="FXQ36" s="149"/>
      <c r="FXR36" s="149"/>
      <c r="FXS36" s="149"/>
      <c r="FXT36" s="149"/>
      <c r="FXU36" s="149"/>
      <c r="FXV36" s="149"/>
      <c r="FXW36" s="149"/>
      <c r="FXX36" s="149"/>
      <c r="FXY36" s="149"/>
      <c r="FXZ36" s="149"/>
      <c r="FYA36" s="149"/>
      <c r="FYB36" s="149"/>
      <c r="FYC36" s="149"/>
      <c r="FYD36" s="149"/>
      <c r="FYE36" s="149"/>
      <c r="FYF36" s="149"/>
      <c r="FYG36" s="149"/>
      <c r="FYH36" s="149"/>
      <c r="FYI36" s="149"/>
      <c r="FYJ36" s="149"/>
      <c r="FYK36" s="149"/>
      <c r="FYL36" s="149"/>
      <c r="FYM36" s="149"/>
      <c r="FYN36" s="149"/>
      <c r="FYO36" s="149"/>
      <c r="FYP36" s="149"/>
      <c r="FYQ36" s="149"/>
      <c r="FYR36" s="149"/>
      <c r="FYS36" s="149"/>
      <c r="FYT36" s="149"/>
      <c r="FYU36" s="149"/>
      <c r="FYV36" s="149"/>
      <c r="FYW36" s="149"/>
      <c r="FYX36" s="149"/>
      <c r="FYY36" s="149"/>
      <c r="FYZ36" s="149"/>
      <c r="FZA36" s="149"/>
      <c r="FZB36" s="149"/>
      <c r="FZC36" s="149"/>
      <c r="FZD36" s="149"/>
      <c r="FZE36" s="149"/>
      <c r="FZF36" s="149"/>
      <c r="FZG36" s="149"/>
      <c r="FZH36" s="149"/>
      <c r="FZI36" s="149"/>
      <c r="FZJ36" s="149"/>
      <c r="FZK36" s="149"/>
      <c r="FZL36" s="149"/>
      <c r="FZM36" s="149"/>
      <c r="FZN36" s="149"/>
      <c r="FZO36" s="149"/>
      <c r="FZP36" s="149"/>
      <c r="FZQ36" s="149"/>
      <c r="FZR36" s="149"/>
      <c r="FZS36" s="149"/>
      <c r="FZT36" s="149"/>
      <c r="FZU36" s="149"/>
      <c r="FZV36" s="149"/>
      <c r="FZW36" s="149"/>
      <c r="FZX36" s="149"/>
      <c r="FZY36" s="149"/>
      <c r="FZZ36" s="149"/>
      <c r="GAA36" s="149"/>
      <c r="GAB36" s="149"/>
      <c r="GAC36" s="149"/>
      <c r="GAD36" s="149"/>
      <c r="GAE36" s="149"/>
      <c r="GAF36" s="149"/>
      <c r="GAG36" s="149"/>
      <c r="GAH36" s="149"/>
      <c r="GAI36" s="149"/>
      <c r="GAJ36" s="149"/>
      <c r="GAK36" s="149"/>
      <c r="GAL36" s="149"/>
      <c r="GAM36" s="149"/>
      <c r="GAN36" s="149"/>
      <c r="GAO36" s="149"/>
      <c r="GAP36" s="149"/>
      <c r="GAQ36" s="149"/>
      <c r="GAR36" s="149"/>
      <c r="GAS36" s="149"/>
      <c r="GAT36" s="149"/>
      <c r="GAU36" s="149"/>
      <c r="GAV36" s="149"/>
      <c r="GAW36" s="149"/>
      <c r="GAX36" s="149"/>
      <c r="GAY36" s="149"/>
      <c r="GAZ36" s="149"/>
      <c r="GBA36" s="149"/>
      <c r="GBB36" s="149"/>
      <c r="GBC36" s="149"/>
      <c r="GBD36" s="149"/>
      <c r="GBE36" s="149"/>
      <c r="GBF36" s="149"/>
      <c r="GBG36" s="149"/>
      <c r="GBH36" s="149"/>
      <c r="GBI36" s="149"/>
      <c r="GBJ36" s="149"/>
      <c r="GBK36" s="149"/>
      <c r="GBL36" s="149"/>
      <c r="GBM36" s="149"/>
      <c r="GBN36" s="149"/>
      <c r="GBO36" s="149"/>
      <c r="GBP36" s="149"/>
      <c r="GBQ36" s="149"/>
      <c r="GBR36" s="149"/>
      <c r="GBS36" s="149"/>
      <c r="GBT36" s="149"/>
      <c r="GBU36" s="149"/>
      <c r="GBV36" s="149"/>
      <c r="GBW36" s="149"/>
      <c r="GBX36" s="149"/>
      <c r="GBY36" s="149"/>
      <c r="GBZ36" s="149"/>
      <c r="GCA36" s="149"/>
      <c r="GCB36" s="149"/>
      <c r="GCC36" s="149"/>
      <c r="GCD36" s="149"/>
      <c r="GCE36" s="149"/>
      <c r="GCF36" s="149"/>
      <c r="GCG36" s="149"/>
      <c r="GCH36" s="149"/>
      <c r="GCI36" s="149"/>
      <c r="GCJ36" s="149"/>
      <c r="GCK36" s="149"/>
      <c r="GCL36" s="149"/>
      <c r="GCM36" s="149"/>
      <c r="GCN36" s="149"/>
      <c r="GCO36" s="149"/>
      <c r="GCP36" s="149"/>
      <c r="GCQ36" s="149"/>
      <c r="GCR36" s="149"/>
      <c r="GCS36" s="149"/>
      <c r="GCT36" s="149"/>
      <c r="GCU36" s="149"/>
      <c r="GCV36" s="149"/>
      <c r="GCW36" s="149"/>
      <c r="GCX36" s="149"/>
      <c r="GCY36" s="149"/>
      <c r="GCZ36" s="149"/>
      <c r="GDA36" s="149"/>
      <c r="GDB36" s="149"/>
      <c r="GDC36" s="149"/>
      <c r="GDD36" s="149"/>
      <c r="GDE36" s="149"/>
      <c r="GDF36" s="149"/>
      <c r="GDG36" s="149"/>
      <c r="GDH36" s="149"/>
      <c r="GDI36" s="149"/>
      <c r="GDJ36" s="149"/>
      <c r="GDK36" s="149"/>
      <c r="GDL36" s="149"/>
      <c r="GDM36" s="149"/>
      <c r="GDN36" s="149"/>
      <c r="GDO36" s="149"/>
      <c r="GDP36" s="149"/>
      <c r="GDQ36" s="149"/>
      <c r="GDR36" s="149"/>
      <c r="GDS36" s="149"/>
      <c r="GDT36" s="149"/>
      <c r="GDU36" s="149"/>
      <c r="GDV36" s="149"/>
      <c r="GDW36" s="149"/>
      <c r="GDX36" s="149"/>
      <c r="GDY36" s="149"/>
      <c r="GDZ36" s="149"/>
      <c r="GEA36" s="149"/>
      <c r="GEB36" s="149"/>
      <c r="GEC36" s="149"/>
      <c r="GED36" s="149"/>
      <c r="GEE36" s="149"/>
      <c r="GEF36" s="149"/>
      <c r="GEG36" s="149"/>
      <c r="GEH36" s="149"/>
      <c r="GEI36" s="149"/>
      <c r="GEJ36" s="149"/>
      <c r="GEK36" s="149"/>
      <c r="GEL36" s="149"/>
      <c r="GEM36" s="149"/>
      <c r="GEN36" s="149"/>
      <c r="GEO36" s="149"/>
      <c r="GEP36" s="149"/>
      <c r="GEQ36" s="149"/>
      <c r="GER36" s="149"/>
      <c r="GES36" s="149"/>
      <c r="GET36" s="149"/>
      <c r="GEU36" s="149"/>
      <c r="GEV36" s="149"/>
      <c r="GEW36" s="149"/>
      <c r="GEX36" s="149"/>
      <c r="GEY36" s="149"/>
      <c r="GEZ36" s="149"/>
      <c r="GFA36" s="149"/>
      <c r="GFB36" s="149"/>
      <c r="GFC36" s="149"/>
      <c r="GFD36" s="149"/>
      <c r="GFE36" s="149"/>
      <c r="GFF36" s="149"/>
      <c r="GFG36" s="149"/>
      <c r="GFH36" s="149"/>
      <c r="GFI36" s="149"/>
      <c r="GFJ36" s="149"/>
      <c r="GFK36" s="149"/>
      <c r="GFL36" s="149"/>
      <c r="GFM36" s="149"/>
      <c r="GFN36" s="149"/>
      <c r="GFO36" s="149"/>
      <c r="GFP36" s="149"/>
      <c r="GFQ36" s="149"/>
      <c r="GFR36" s="149"/>
      <c r="GFS36" s="149"/>
      <c r="GFT36" s="149"/>
      <c r="GFU36" s="149"/>
      <c r="GFV36" s="149"/>
      <c r="GFW36" s="149"/>
      <c r="GFX36" s="149"/>
      <c r="GFY36" s="149"/>
      <c r="GFZ36" s="149"/>
      <c r="GGA36" s="149"/>
      <c r="GGB36" s="149"/>
      <c r="GGC36" s="149"/>
      <c r="GGD36" s="149"/>
      <c r="GGE36" s="149"/>
      <c r="GGF36" s="149"/>
      <c r="GGG36" s="149"/>
      <c r="GGH36" s="149"/>
      <c r="GGI36" s="149"/>
      <c r="GGJ36" s="149"/>
      <c r="GGK36" s="149"/>
      <c r="GGL36" s="149"/>
      <c r="GGM36" s="149"/>
      <c r="GGN36" s="149"/>
      <c r="GGO36" s="149"/>
      <c r="GGP36" s="149"/>
      <c r="GGQ36" s="149"/>
      <c r="GGR36" s="149"/>
      <c r="GGS36" s="149"/>
      <c r="GGT36" s="149"/>
      <c r="GGU36" s="149"/>
      <c r="GGV36" s="149"/>
      <c r="GGW36" s="149"/>
      <c r="GGX36" s="149"/>
      <c r="GGY36" s="149"/>
      <c r="GGZ36" s="149"/>
      <c r="GHA36" s="149"/>
      <c r="GHB36" s="149"/>
      <c r="GHC36" s="149"/>
      <c r="GHD36" s="149"/>
      <c r="GHE36" s="149"/>
      <c r="GHF36" s="149"/>
      <c r="GHG36" s="149"/>
      <c r="GHH36" s="149"/>
      <c r="GHI36" s="149"/>
      <c r="GHJ36" s="149"/>
      <c r="GHK36" s="149"/>
      <c r="GHL36" s="149"/>
      <c r="GHM36" s="149"/>
      <c r="GHN36" s="149"/>
      <c r="GHO36" s="149"/>
      <c r="GHP36" s="149"/>
      <c r="GHQ36" s="149"/>
      <c r="GHR36" s="149"/>
      <c r="GHS36" s="149"/>
      <c r="GHT36" s="149"/>
      <c r="GHU36" s="149"/>
      <c r="GHV36" s="149"/>
      <c r="GHW36" s="149"/>
      <c r="GHX36" s="149"/>
      <c r="GHY36" s="149"/>
      <c r="GHZ36" s="149"/>
      <c r="GIA36" s="149"/>
      <c r="GIB36" s="149"/>
      <c r="GIC36" s="149"/>
      <c r="GID36" s="149"/>
      <c r="GIE36" s="149"/>
      <c r="GIF36" s="149"/>
      <c r="GIG36" s="149"/>
      <c r="GIH36" s="149"/>
      <c r="GII36" s="149"/>
      <c r="GIJ36" s="149"/>
      <c r="GIK36" s="149"/>
      <c r="GIL36" s="149"/>
      <c r="GIM36" s="149"/>
      <c r="GIN36" s="149"/>
      <c r="GIO36" s="149"/>
      <c r="GIP36" s="149"/>
      <c r="GIQ36" s="149"/>
      <c r="GIR36" s="149"/>
      <c r="GIS36" s="149"/>
      <c r="GIT36" s="149"/>
      <c r="GIU36" s="149"/>
      <c r="GIV36" s="149"/>
      <c r="GIW36" s="149"/>
      <c r="GIX36" s="149"/>
      <c r="GIY36" s="149"/>
      <c r="GIZ36" s="149"/>
      <c r="GJA36" s="149"/>
      <c r="GJB36" s="149"/>
      <c r="GJC36" s="149"/>
      <c r="GJD36" s="149"/>
      <c r="GJE36" s="149"/>
      <c r="GJF36" s="149"/>
      <c r="GJG36" s="149"/>
      <c r="GJH36" s="149"/>
      <c r="GJI36" s="149"/>
      <c r="GJJ36" s="149"/>
      <c r="GJK36" s="149"/>
      <c r="GJL36" s="149"/>
      <c r="GJM36" s="149"/>
      <c r="GJN36" s="149"/>
      <c r="GJO36" s="149"/>
      <c r="GJP36" s="149"/>
      <c r="GJQ36" s="149"/>
      <c r="GJR36" s="149"/>
      <c r="GJS36" s="149"/>
      <c r="GJT36" s="149"/>
      <c r="GJU36" s="149"/>
      <c r="GJV36" s="149"/>
      <c r="GJW36" s="149"/>
      <c r="GJX36" s="149"/>
      <c r="GJY36" s="149"/>
      <c r="GJZ36" s="149"/>
      <c r="GKA36" s="149"/>
      <c r="GKB36" s="149"/>
      <c r="GKC36" s="149"/>
      <c r="GKD36" s="149"/>
      <c r="GKE36" s="149"/>
      <c r="GKF36" s="149"/>
      <c r="GKG36" s="149"/>
      <c r="GKH36" s="149"/>
      <c r="GKI36" s="149"/>
      <c r="GKJ36" s="149"/>
      <c r="GKK36" s="149"/>
      <c r="GKL36" s="149"/>
      <c r="GKM36" s="149"/>
      <c r="GKN36" s="149"/>
      <c r="GKO36" s="149"/>
      <c r="GKP36" s="149"/>
      <c r="GKQ36" s="149"/>
      <c r="GKR36" s="149"/>
      <c r="GKS36" s="149"/>
      <c r="GKT36" s="149"/>
      <c r="GKU36" s="149"/>
      <c r="GKV36" s="149"/>
      <c r="GKW36" s="149"/>
      <c r="GKX36" s="149"/>
      <c r="GKY36" s="149"/>
      <c r="GKZ36" s="149"/>
      <c r="GLA36" s="149"/>
      <c r="GLB36" s="149"/>
      <c r="GLC36" s="149"/>
      <c r="GLD36" s="149"/>
      <c r="GLE36" s="149"/>
      <c r="GLF36" s="149"/>
      <c r="GLG36" s="149"/>
      <c r="GLH36" s="149"/>
      <c r="GLI36" s="149"/>
      <c r="GLJ36" s="149"/>
      <c r="GLK36" s="149"/>
      <c r="GLL36" s="149"/>
      <c r="GLM36" s="149"/>
      <c r="GLN36" s="149"/>
      <c r="GLO36" s="149"/>
      <c r="GLP36" s="149"/>
      <c r="GLQ36" s="149"/>
      <c r="GLR36" s="149"/>
      <c r="GLS36" s="149"/>
      <c r="GLT36" s="149"/>
      <c r="GLU36" s="149"/>
      <c r="GLV36" s="149"/>
      <c r="GLW36" s="149"/>
      <c r="GLX36" s="149"/>
      <c r="GLY36" s="149"/>
      <c r="GLZ36" s="149"/>
      <c r="GMA36" s="149"/>
      <c r="GMB36" s="149"/>
      <c r="GMC36" s="149"/>
      <c r="GMD36" s="149"/>
      <c r="GME36" s="149"/>
      <c r="GMF36" s="149"/>
      <c r="GMG36" s="149"/>
      <c r="GMH36" s="149"/>
      <c r="GMI36" s="149"/>
      <c r="GMJ36" s="149"/>
      <c r="GMK36" s="149"/>
      <c r="GML36" s="149"/>
      <c r="GMM36" s="149"/>
      <c r="GMN36" s="149"/>
      <c r="GMO36" s="149"/>
      <c r="GMP36" s="149"/>
      <c r="GMQ36" s="149"/>
      <c r="GMR36" s="149"/>
      <c r="GMS36" s="149"/>
      <c r="GMT36" s="149"/>
      <c r="GMU36" s="149"/>
      <c r="GMV36" s="149"/>
      <c r="GMW36" s="149"/>
      <c r="GMX36" s="149"/>
      <c r="GMY36" s="149"/>
      <c r="GMZ36" s="149"/>
      <c r="GNA36" s="149"/>
      <c r="GNB36" s="149"/>
      <c r="GNC36" s="149"/>
      <c r="GND36" s="149"/>
      <c r="GNE36" s="149"/>
      <c r="GNF36" s="149"/>
      <c r="GNG36" s="149"/>
      <c r="GNH36" s="149"/>
      <c r="GNI36" s="149"/>
      <c r="GNJ36" s="149"/>
      <c r="GNK36" s="149"/>
      <c r="GNL36" s="149"/>
      <c r="GNM36" s="149"/>
      <c r="GNN36" s="149"/>
      <c r="GNO36" s="149"/>
      <c r="GNP36" s="149"/>
      <c r="GNQ36" s="149"/>
      <c r="GNR36" s="149"/>
      <c r="GNS36" s="149"/>
      <c r="GNT36" s="149"/>
      <c r="GNU36" s="149"/>
      <c r="GNV36" s="149"/>
      <c r="GNW36" s="149"/>
      <c r="GNX36" s="149"/>
      <c r="GNY36" s="149"/>
      <c r="GNZ36" s="149"/>
      <c r="GOA36" s="149"/>
      <c r="GOB36" s="149"/>
      <c r="GOC36" s="149"/>
      <c r="GOD36" s="149"/>
      <c r="GOE36" s="149"/>
      <c r="GOF36" s="149"/>
      <c r="GOG36" s="149"/>
      <c r="GOH36" s="149"/>
      <c r="GOI36" s="149"/>
      <c r="GOJ36" s="149"/>
      <c r="GOK36" s="149"/>
      <c r="GOL36" s="149"/>
      <c r="GOM36" s="149"/>
      <c r="GON36" s="149"/>
      <c r="GOO36" s="149"/>
      <c r="GOP36" s="149"/>
      <c r="GOQ36" s="149"/>
      <c r="GOR36" s="149"/>
      <c r="GOS36" s="149"/>
      <c r="GOT36" s="149"/>
      <c r="GOU36" s="149"/>
      <c r="GOV36" s="149"/>
      <c r="GOW36" s="149"/>
      <c r="GOX36" s="149"/>
      <c r="GOY36" s="149"/>
      <c r="GOZ36" s="149"/>
      <c r="GPA36" s="149"/>
      <c r="GPB36" s="149"/>
      <c r="GPC36" s="149"/>
      <c r="GPD36" s="149"/>
      <c r="GPE36" s="149"/>
      <c r="GPF36" s="149"/>
      <c r="GPG36" s="149"/>
      <c r="GPH36" s="149"/>
      <c r="GPI36" s="149"/>
      <c r="GPJ36" s="149"/>
      <c r="GPK36" s="149"/>
      <c r="GPL36" s="149"/>
      <c r="GPM36" s="149"/>
      <c r="GPN36" s="149"/>
      <c r="GPO36" s="149"/>
      <c r="GPP36" s="149"/>
      <c r="GPQ36" s="149"/>
      <c r="GPR36" s="149"/>
      <c r="GPS36" s="149"/>
      <c r="GPT36" s="149"/>
      <c r="GPU36" s="149"/>
      <c r="GPV36" s="149"/>
      <c r="GPW36" s="149"/>
      <c r="GPX36" s="149"/>
      <c r="GPY36" s="149"/>
      <c r="GPZ36" s="149"/>
      <c r="GQA36" s="149"/>
      <c r="GQB36" s="149"/>
      <c r="GQC36" s="149"/>
      <c r="GQD36" s="149"/>
      <c r="GQE36" s="149"/>
      <c r="GQF36" s="149"/>
      <c r="GQG36" s="149"/>
      <c r="GQH36" s="149"/>
      <c r="GQI36" s="149"/>
      <c r="GQJ36" s="149"/>
      <c r="GQK36" s="149"/>
      <c r="GQL36" s="149"/>
      <c r="GQM36" s="149"/>
      <c r="GQN36" s="149"/>
      <c r="GQO36" s="149"/>
      <c r="GQP36" s="149"/>
      <c r="GQQ36" s="149"/>
      <c r="GQR36" s="149"/>
      <c r="GQS36" s="149"/>
      <c r="GQT36" s="149"/>
      <c r="GQU36" s="149"/>
      <c r="GQV36" s="149"/>
      <c r="GQW36" s="149"/>
      <c r="GQX36" s="149"/>
      <c r="GQY36" s="149"/>
      <c r="GQZ36" s="149"/>
      <c r="GRA36" s="149"/>
      <c r="GRB36" s="149"/>
      <c r="GRC36" s="149"/>
      <c r="GRD36" s="149"/>
      <c r="GRE36" s="149"/>
      <c r="GRF36" s="149"/>
      <c r="GRG36" s="149"/>
      <c r="GRH36" s="149"/>
      <c r="GRI36" s="149"/>
      <c r="GRJ36" s="149"/>
      <c r="GRK36" s="149"/>
      <c r="GRL36" s="149"/>
      <c r="GRM36" s="149"/>
      <c r="GRN36" s="149"/>
      <c r="GRO36" s="149"/>
      <c r="GRP36" s="149"/>
      <c r="GRQ36" s="149"/>
      <c r="GRR36" s="149"/>
      <c r="GRS36" s="149"/>
      <c r="GRT36" s="149"/>
      <c r="GRU36" s="149"/>
      <c r="GRV36" s="149"/>
      <c r="GRW36" s="149"/>
      <c r="GRX36" s="149"/>
      <c r="GRY36" s="149"/>
      <c r="GRZ36" s="149"/>
      <c r="GSA36" s="149"/>
      <c r="GSB36" s="149"/>
      <c r="GSC36" s="149"/>
      <c r="GSD36" s="149"/>
      <c r="GSE36" s="149"/>
      <c r="GSF36" s="149"/>
      <c r="GSG36" s="149"/>
      <c r="GSH36" s="149"/>
      <c r="GSI36" s="149"/>
      <c r="GSJ36" s="149"/>
      <c r="GSK36" s="149"/>
      <c r="GSL36" s="149"/>
      <c r="GSM36" s="149"/>
      <c r="GSN36" s="149"/>
      <c r="GSO36" s="149"/>
      <c r="GSP36" s="149"/>
      <c r="GSQ36" s="149"/>
      <c r="GSR36" s="149"/>
      <c r="GSS36" s="149"/>
      <c r="GST36" s="149"/>
      <c r="GSU36" s="149"/>
      <c r="GSV36" s="149"/>
      <c r="GSW36" s="149"/>
      <c r="GSX36" s="149"/>
      <c r="GSY36" s="149"/>
      <c r="GSZ36" s="149"/>
      <c r="GTA36" s="149"/>
      <c r="GTB36" s="149"/>
      <c r="GTC36" s="149"/>
      <c r="GTD36" s="149"/>
      <c r="GTE36" s="149"/>
      <c r="GTF36" s="149"/>
      <c r="GTG36" s="149"/>
      <c r="GTH36" s="149"/>
      <c r="GTI36" s="149"/>
      <c r="GTJ36" s="149"/>
      <c r="GTK36" s="149"/>
      <c r="GTL36" s="149"/>
      <c r="GTM36" s="149"/>
      <c r="GTN36" s="149"/>
      <c r="GTO36" s="149"/>
      <c r="GTP36" s="149"/>
      <c r="GTQ36" s="149"/>
      <c r="GTR36" s="149"/>
      <c r="GTS36" s="149"/>
      <c r="GTT36" s="149"/>
      <c r="GTU36" s="149"/>
      <c r="GTV36" s="149"/>
      <c r="GTW36" s="149"/>
      <c r="GTX36" s="149"/>
      <c r="GTY36" s="149"/>
      <c r="GTZ36" s="149"/>
      <c r="GUA36" s="149"/>
      <c r="GUB36" s="149"/>
      <c r="GUC36" s="149"/>
      <c r="GUD36" s="149"/>
      <c r="GUE36" s="149"/>
      <c r="GUF36" s="149"/>
      <c r="GUG36" s="149"/>
      <c r="GUH36" s="149"/>
      <c r="GUI36" s="149"/>
      <c r="GUJ36" s="149"/>
      <c r="GUK36" s="149"/>
      <c r="GUL36" s="149"/>
      <c r="GUM36" s="149"/>
      <c r="GUN36" s="149"/>
      <c r="GUO36" s="149"/>
      <c r="GUP36" s="149"/>
      <c r="GUQ36" s="149"/>
      <c r="GUR36" s="149"/>
      <c r="GUS36" s="149"/>
      <c r="GUT36" s="149"/>
      <c r="GUU36" s="149"/>
      <c r="GUV36" s="149"/>
      <c r="GUW36" s="149"/>
      <c r="GUX36" s="149"/>
      <c r="GUY36" s="149"/>
      <c r="GUZ36" s="149"/>
      <c r="GVA36" s="149"/>
      <c r="GVB36" s="149"/>
      <c r="GVC36" s="149"/>
      <c r="GVD36" s="149"/>
      <c r="GVE36" s="149"/>
      <c r="GVF36" s="149"/>
      <c r="GVG36" s="149"/>
      <c r="GVH36" s="149"/>
      <c r="GVI36" s="149"/>
      <c r="GVJ36" s="149"/>
      <c r="GVK36" s="149"/>
      <c r="GVL36" s="149"/>
      <c r="GVM36" s="149"/>
      <c r="GVN36" s="149"/>
      <c r="GVO36" s="149"/>
      <c r="GVP36" s="149"/>
      <c r="GVQ36" s="149"/>
      <c r="GVR36" s="149"/>
      <c r="GVS36" s="149"/>
      <c r="GVT36" s="149"/>
      <c r="GVU36" s="149"/>
      <c r="GVV36" s="149"/>
      <c r="GVW36" s="149"/>
      <c r="GVX36" s="149"/>
      <c r="GVY36" s="149"/>
      <c r="GVZ36" s="149"/>
      <c r="GWA36" s="149"/>
      <c r="GWB36" s="149"/>
      <c r="GWC36" s="149"/>
      <c r="GWD36" s="149"/>
      <c r="GWE36" s="149"/>
      <c r="GWF36" s="149"/>
      <c r="GWG36" s="149"/>
      <c r="GWH36" s="149"/>
      <c r="GWI36" s="149"/>
      <c r="GWJ36" s="149"/>
      <c r="GWK36" s="149"/>
      <c r="GWL36" s="149"/>
      <c r="GWM36" s="149"/>
      <c r="GWN36" s="149"/>
      <c r="GWO36" s="149"/>
      <c r="GWP36" s="149"/>
      <c r="GWQ36" s="149"/>
      <c r="GWR36" s="149"/>
      <c r="GWS36" s="149"/>
      <c r="GWT36" s="149"/>
      <c r="GWU36" s="149"/>
      <c r="GWV36" s="149"/>
      <c r="GWW36" s="149"/>
      <c r="GWX36" s="149"/>
      <c r="GWY36" s="149"/>
      <c r="GWZ36" s="149"/>
      <c r="GXA36" s="149"/>
      <c r="GXB36" s="149"/>
      <c r="GXC36" s="149"/>
      <c r="GXD36" s="149"/>
      <c r="GXE36" s="149"/>
      <c r="GXF36" s="149"/>
      <c r="GXG36" s="149"/>
      <c r="GXH36" s="149"/>
      <c r="GXI36" s="149"/>
      <c r="GXJ36" s="149"/>
      <c r="GXK36" s="149"/>
      <c r="GXL36" s="149"/>
      <c r="GXM36" s="149"/>
      <c r="GXN36" s="149"/>
      <c r="GXO36" s="149"/>
      <c r="GXP36" s="149"/>
      <c r="GXQ36" s="149"/>
      <c r="GXR36" s="149"/>
      <c r="GXS36" s="149"/>
      <c r="GXT36" s="149"/>
      <c r="GXU36" s="149"/>
      <c r="GXV36" s="149"/>
      <c r="GXW36" s="149"/>
      <c r="GXX36" s="149"/>
      <c r="GXY36" s="149"/>
      <c r="GXZ36" s="149"/>
      <c r="GYA36" s="149"/>
      <c r="GYB36" s="149"/>
      <c r="GYC36" s="149"/>
      <c r="GYD36" s="149"/>
      <c r="GYE36" s="149"/>
      <c r="GYF36" s="149"/>
      <c r="GYG36" s="149"/>
      <c r="GYH36" s="149"/>
      <c r="GYI36" s="149"/>
      <c r="GYJ36" s="149"/>
      <c r="GYK36" s="149"/>
      <c r="GYL36" s="149"/>
      <c r="GYM36" s="149"/>
      <c r="GYN36" s="149"/>
      <c r="GYO36" s="149"/>
      <c r="GYP36" s="149"/>
      <c r="GYQ36" s="149"/>
      <c r="GYR36" s="149"/>
      <c r="GYS36" s="149"/>
      <c r="GYT36" s="149"/>
      <c r="GYU36" s="149"/>
      <c r="GYV36" s="149"/>
      <c r="GYW36" s="149"/>
      <c r="GYX36" s="149"/>
      <c r="GYY36" s="149"/>
      <c r="GYZ36" s="149"/>
      <c r="GZA36" s="149"/>
      <c r="GZB36" s="149"/>
      <c r="GZC36" s="149"/>
      <c r="GZD36" s="149"/>
      <c r="GZE36" s="149"/>
      <c r="GZF36" s="149"/>
      <c r="GZG36" s="149"/>
      <c r="GZH36" s="149"/>
      <c r="GZI36" s="149"/>
      <c r="GZJ36" s="149"/>
      <c r="GZK36" s="149"/>
      <c r="GZL36" s="149"/>
      <c r="GZM36" s="149"/>
      <c r="GZN36" s="149"/>
      <c r="GZO36" s="149"/>
      <c r="GZP36" s="149"/>
      <c r="GZQ36" s="149"/>
      <c r="GZR36" s="149"/>
      <c r="GZS36" s="149"/>
      <c r="GZT36" s="149"/>
      <c r="GZU36" s="149"/>
      <c r="GZV36" s="149"/>
      <c r="GZW36" s="149"/>
      <c r="GZX36" s="149"/>
      <c r="GZY36" s="149"/>
      <c r="GZZ36" s="149"/>
      <c r="HAA36" s="149"/>
      <c r="HAB36" s="149"/>
      <c r="HAC36" s="149"/>
      <c r="HAD36" s="149"/>
      <c r="HAE36" s="149"/>
      <c r="HAF36" s="149"/>
      <c r="HAG36" s="149"/>
      <c r="HAH36" s="149"/>
      <c r="HAI36" s="149"/>
      <c r="HAJ36" s="149"/>
      <c r="HAK36" s="149"/>
      <c r="HAL36" s="149"/>
      <c r="HAM36" s="149"/>
      <c r="HAN36" s="149"/>
      <c r="HAO36" s="149"/>
      <c r="HAP36" s="149"/>
      <c r="HAQ36" s="149"/>
      <c r="HAR36" s="149"/>
      <c r="HAS36" s="149"/>
      <c r="HAT36" s="149"/>
      <c r="HAU36" s="149"/>
      <c r="HAV36" s="149"/>
      <c r="HAW36" s="149"/>
      <c r="HAX36" s="149"/>
      <c r="HAY36" s="149"/>
      <c r="HAZ36" s="149"/>
      <c r="HBA36" s="149"/>
      <c r="HBB36" s="149"/>
      <c r="HBC36" s="149"/>
      <c r="HBD36" s="149"/>
      <c r="HBE36" s="149"/>
      <c r="HBF36" s="149"/>
      <c r="HBG36" s="149"/>
      <c r="HBH36" s="149"/>
      <c r="HBI36" s="149"/>
      <c r="HBJ36" s="149"/>
      <c r="HBK36" s="149"/>
      <c r="HBL36" s="149"/>
      <c r="HBM36" s="149"/>
      <c r="HBN36" s="149"/>
      <c r="HBO36" s="149"/>
      <c r="HBP36" s="149"/>
      <c r="HBQ36" s="149"/>
      <c r="HBR36" s="149"/>
      <c r="HBS36" s="149"/>
      <c r="HBT36" s="149"/>
      <c r="HBU36" s="149"/>
      <c r="HBV36" s="149"/>
      <c r="HBW36" s="149"/>
      <c r="HBX36" s="149"/>
      <c r="HBY36" s="149"/>
      <c r="HBZ36" s="149"/>
      <c r="HCA36" s="149"/>
      <c r="HCB36" s="149"/>
      <c r="HCC36" s="149"/>
      <c r="HCD36" s="149"/>
      <c r="HCE36" s="149"/>
      <c r="HCF36" s="149"/>
      <c r="HCG36" s="149"/>
      <c r="HCH36" s="149"/>
      <c r="HCI36" s="149"/>
      <c r="HCJ36" s="149"/>
      <c r="HCK36" s="149"/>
      <c r="HCL36" s="149"/>
      <c r="HCM36" s="149"/>
      <c r="HCN36" s="149"/>
      <c r="HCO36" s="149"/>
      <c r="HCP36" s="149"/>
      <c r="HCQ36" s="149"/>
      <c r="HCR36" s="149"/>
      <c r="HCS36" s="149"/>
      <c r="HCT36" s="149"/>
      <c r="HCU36" s="149"/>
      <c r="HCV36" s="149"/>
      <c r="HCW36" s="149"/>
      <c r="HCX36" s="149"/>
      <c r="HCY36" s="149"/>
      <c r="HCZ36" s="149"/>
      <c r="HDA36" s="149"/>
      <c r="HDB36" s="149"/>
      <c r="HDC36" s="149"/>
      <c r="HDD36" s="149"/>
      <c r="HDE36" s="149"/>
      <c r="HDF36" s="149"/>
      <c r="HDG36" s="149"/>
      <c r="HDH36" s="149"/>
      <c r="HDI36" s="149"/>
      <c r="HDJ36" s="149"/>
      <c r="HDK36" s="149"/>
      <c r="HDL36" s="149"/>
      <c r="HDM36" s="149"/>
      <c r="HDN36" s="149"/>
      <c r="HDO36" s="149"/>
      <c r="HDP36" s="149"/>
      <c r="HDQ36" s="149"/>
      <c r="HDR36" s="149"/>
      <c r="HDS36" s="149"/>
      <c r="HDT36" s="149"/>
      <c r="HDU36" s="149"/>
      <c r="HDV36" s="149"/>
      <c r="HDW36" s="149"/>
      <c r="HDX36" s="149"/>
      <c r="HDY36" s="149"/>
      <c r="HDZ36" s="149"/>
      <c r="HEA36" s="149"/>
      <c r="HEB36" s="149"/>
      <c r="HEC36" s="149"/>
      <c r="HED36" s="149"/>
      <c r="HEE36" s="149"/>
      <c r="HEF36" s="149"/>
      <c r="HEG36" s="149"/>
      <c r="HEH36" s="149"/>
      <c r="HEI36" s="149"/>
      <c r="HEJ36" s="149"/>
      <c r="HEK36" s="149"/>
      <c r="HEL36" s="149"/>
      <c r="HEM36" s="149"/>
      <c r="HEN36" s="149"/>
      <c r="HEO36" s="149"/>
      <c r="HEP36" s="149"/>
      <c r="HEQ36" s="149"/>
      <c r="HER36" s="149"/>
      <c r="HES36" s="149"/>
      <c r="HET36" s="149"/>
      <c r="HEU36" s="149"/>
      <c r="HEV36" s="149"/>
      <c r="HEW36" s="149"/>
      <c r="HEX36" s="149"/>
      <c r="HEY36" s="149"/>
      <c r="HEZ36" s="149"/>
      <c r="HFA36" s="149"/>
      <c r="HFB36" s="149"/>
      <c r="HFC36" s="149"/>
      <c r="HFD36" s="149"/>
      <c r="HFE36" s="149"/>
      <c r="HFF36" s="149"/>
      <c r="HFG36" s="149"/>
      <c r="HFH36" s="149"/>
      <c r="HFI36" s="149"/>
      <c r="HFJ36" s="149"/>
      <c r="HFK36" s="149"/>
      <c r="HFL36" s="149"/>
      <c r="HFM36" s="149"/>
      <c r="HFN36" s="149"/>
      <c r="HFO36" s="149"/>
      <c r="HFP36" s="149"/>
      <c r="HFQ36" s="149"/>
      <c r="HFR36" s="149"/>
      <c r="HFS36" s="149"/>
      <c r="HFT36" s="149"/>
      <c r="HFU36" s="149"/>
      <c r="HFV36" s="149"/>
      <c r="HFW36" s="149"/>
      <c r="HFX36" s="149"/>
      <c r="HFY36" s="149"/>
      <c r="HFZ36" s="149"/>
      <c r="HGA36" s="149"/>
      <c r="HGB36" s="149"/>
      <c r="HGC36" s="149"/>
      <c r="HGD36" s="149"/>
      <c r="HGE36" s="149"/>
      <c r="HGF36" s="149"/>
      <c r="HGG36" s="149"/>
      <c r="HGH36" s="149"/>
      <c r="HGI36" s="149"/>
      <c r="HGJ36" s="149"/>
      <c r="HGK36" s="149"/>
      <c r="HGL36" s="149"/>
      <c r="HGM36" s="149"/>
      <c r="HGN36" s="149"/>
      <c r="HGO36" s="149"/>
      <c r="HGP36" s="149"/>
      <c r="HGQ36" s="149"/>
      <c r="HGR36" s="149"/>
      <c r="HGS36" s="149"/>
      <c r="HGT36" s="149"/>
      <c r="HGU36" s="149"/>
      <c r="HGV36" s="149"/>
      <c r="HGW36" s="149"/>
      <c r="HGX36" s="149"/>
      <c r="HGY36" s="149"/>
      <c r="HGZ36" s="149"/>
      <c r="HHA36" s="149"/>
      <c r="HHB36" s="149"/>
      <c r="HHC36" s="149"/>
      <c r="HHD36" s="149"/>
      <c r="HHE36" s="149"/>
      <c r="HHF36" s="149"/>
      <c r="HHG36" s="149"/>
      <c r="HHH36" s="149"/>
      <c r="HHI36" s="149"/>
      <c r="HHJ36" s="149"/>
      <c r="HHK36" s="149"/>
      <c r="HHL36" s="149"/>
      <c r="HHM36" s="149"/>
      <c r="HHN36" s="149"/>
      <c r="HHO36" s="149"/>
      <c r="HHP36" s="149"/>
      <c r="HHQ36" s="149"/>
      <c r="HHR36" s="149"/>
      <c r="HHS36" s="149"/>
      <c r="HHT36" s="149"/>
      <c r="HHU36" s="149"/>
      <c r="HHV36" s="149"/>
      <c r="HHW36" s="149"/>
      <c r="HHX36" s="149"/>
      <c r="HHY36" s="149"/>
      <c r="HHZ36" s="149"/>
      <c r="HIA36" s="149"/>
      <c r="HIB36" s="149"/>
      <c r="HIC36" s="149"/>
      <c r="HID36" s="149"/>
      <c r="HIE36" s="149"/>
      <c r="HIF36" s="149"/>
      <c r="HIG36" s="149"/>
      <c r="HIH36" s="149"/>
      <c r="HII36" s="149"/>
      <c r="HIJ36" s="149"/>
      <c r="HIK36" s="149"/>
      <c r="HIL36" s="149"/>
      <c r="HIM36" s="149"/>
      <c r="HIN36" s="149"/>
      <c r="HIO36" s="149"/>
      <c r="HIP36" s="149"/>
      <c r="HIQ36" s="149"/>
      <c r="HIR36" s="149"/>
      <c r="HIS36" s="149"/>
      <c r="HIT36" s="149"/>
      <c r="HIU36" s="149"/>
      <c r="HIV36" s="149"/>
      <c r="HIW36" s="149"/>
      <c r="HIX36" s="149"/>
      <c r="HIY36" s="149"/>
      <c r="HIZ36" s="149"/>
      <c r="HJA36" s="149"/>
      <c r="HJB36" s="149"/>
      <c r="HJC36" s="149"/>
      <c r="HJD36" s="149"/>
      <c r="HJE36" s="149"/>
      <c r="HJF36" s="149"/>
      <c r="HJG36" s="149"/>
      <c r="HJH36" s="149"/>
      <c r="HJI36" s="149"/>
      <c r="HJJ36" s="149"/>
      <c r="HJK36" s="149"/>
      <c r="HJL36" s="149"/>
      <c r="HJM36" s="149"/>
      <c r="HJN36" s="149"/>
      <c r="HJO36" s="149"/>
      <c r="HJP36" s="149"/>
      <c r="HJQ36" s="149"/>
      <c r="HJR36" s="149"/>
      <c r="HJS36" s="149"/>
      <c r="HJT36" s="149"/>
      <c r="HJU36" s="149"/>
      <c r="HJV36" s="149"/>
      <c r="HJW36" s="149"/>
      <c r="HJX36" s="149"/>
      <c r="HJY36" s="149"/>
      <c r="HJZ36" s="149"/>
      <c r="HKA36" s="149"/>
      <c r="HKB36" s="149"/>
      <c r="HKC36" s="149"/>
      <c r="HKD36" s="149"/>
      <c r="HKE36" s="149"/>
      <c r="HKF36" s="149"/>
      <c r="HKG36" s="149"/>
      <c r="HKH36" s="149"/>
      <c r="HKI36" s="149"/>
      <c r="HKJ36" s="149"/>
      <c r="HKK36" s="149"/>
      <c r="HKL36" s="149"/>
      <c r="HKM36" s="149"/>
      <c r="HKN36" s="149"/>
      <c r="HKO36" s="149"/>
      <c r="HKP36" s="149"/>
      <c r="HKQ36" s="149"/>
      <c r="HKR36" s="149"/>
      <c r="HKS36" s="149"/>
      <c r="HKT36" s="149"/>
      <c r="HKU36" s="149"/>
      <c r="HKV36" s="149"/>
      <c r="HKW36" s="149"/>
      <c r="HKX36" s="149"/>
      <c r="HKY36" s="149"/>
      <c r="HKZ36" s="149"/>
      <c r="HLA36" s="149"/>
      <c r="HLB36" s="149"/>
      <c r="HLC36" s="149"/>
      <c r="HLD36" s="149"/>
      <c r="HLE36" s="149"/>
      <c r="HLF36" s="149"/>
      <c r="HLG36" s="149"/>
      <c r="HLH36" s="149"/>
      <c r="HLI36" s="149"/>
      <c r="HLJ36" s="149"/>
      <c r="HLK36" s="149"/>
      <c r="HLL36" s="149"/>
      <c r="HLM36" s="149"/>
      <c r="HLN36" s="149"/>
      <c r="HLO36" s="149"/>
      <c r="HLP36" s="149"/>
      <c r="HLQ36" s="149"/>
      <c r="HLR36" s="149"/>
      <c r="HLS36" s="149"/>
      <c r="HLT36" s="149"/>
      <c r="HLU36" s="149"/>
      <c r="HLV36" s="149"/>
      <c r="HLW36" s="149"/>
      <c r="HLX36" s="149"/>
      <c r="HLY36" s="149"/>
      <c r="HLZ36" s="149"/>
      <c r="HMA36" s="149"/>
      <c r="HMB36" s="149"/>
      <c r="HMC36" s="149"/>
      <c r="HMD36" s="149"/>
      <c r="HME36" s="149"/>
      <c r="HMF36" s="149"/>
      <c r="HMG36" s="149"/>
      <c r="HMH36" s="149"/>
      <c r="HMI36" s="149"/>
      <c r="HMJ36" s="149"/>
      <c r="HMK36" s="149"/>
      <c r="HML36" s="149"/>
      <c r="HMM36" s="149"/>
      <c r="HMN36" s="149"/>
      <c r="HMO36" s="149"/>
      <c r="HMP36" s="149"/>
      <c r="HMQ36" s="149"/>
      <c r="HMR36" s="149"/>
      <c r="HMS36" s="149"/>
      <c r="HMT36" s="149"/>
      <c r="HMU36" s="149"/>
      <c r="HMV36" s="149"/>
      <c r="HMW36" s="149"/>
      <c r="HMX36" s="149"/>
      <c r="HMY36" s="149"/>
      <c r="HMZ36" s="149"/>
      <c r="HNA36" s="149"/>
      <c r="HNB36" s="149"/>
      <c r="HNC36" s="149"/>
      <c r="HND36" s="149"/>
      <c r="HNE36" s="149"/>
      <c r="HNF36" s="149"/>
      <c r="HNG36" s="149"/>
      <c r="HNH36" s="149"/>
      <c r="HNI36" s="149"/>
      <c r="HNJ36" s="149"/>
      <c r="HNK36" s="149"/>
      <c r="HNL36" s="149"/>
      <c r="HNM36" s="149"/>
      <c r="HNN36" s="149"/>
      <c r="HNO36" s="149"/>
      <c r="HNP36" s="149"/>
      <c r="HNQ36" s="149"/>
      <c r="HNR36" s="149"/>
      <c r="HNS36" s="149"/>
      <c r="HNT36" s="149"/>
      <c r="HNU36" s="149"/>
      <c r="HNV36" s="149"/>
      <c r="HNW36" s="149"/>
      <c r="HNX36" s="149"/>
      <c r="HNY36" s="149"/>
      <c r="HNZ36" s="149"/>
      <c r="HOA36" s="149"/>
      <c r="HOB36" s="149"/>
      <c r="HOC36" s="149"/>
      <c r="HOD36" s="149"/>
      <c r="HOE36" s="149"/>
      <c r="HOF36" s="149"/>
      <c r="HOG36" s="149"/>
      <c r="HOH36" s="149"/>
      <c r="HOI36" s="149"/>
      <c r="HOJ36" s="149"/>
      <c r="HOK36" s="149"/>
      <c r="HOL36" s="149"/>
      <c r="HOM36" s="149"/>
      <c r="HON36" s="149"/>
      <c r="HOO36" s="149"/>
      <c r="HOP36" s="149"/>
      <c r="HOQ36" s="149"/>
      <c r="HOR36" s="149"/>
      <c r="HOS36" s="149"/>
      <c r="HOT36" s="149"/>
      <c r="HOU36" s="149"/>
      <c r="HOV36" s="149"/>
      <c r="HOW36" s="149"/>
      <c r="HOX36" s="149"/>
      <c r="HOY36" s="149"/>
      <c r="HOZ36" s="149"/>
      <c r="HPA36" s="149"/>
      <c r="HPB36" s="149"/>
      <c r="HPC36" s="149"/>
      <c r="HPD36" s="149"/>
      <c r="HPE36" s="149"/>
      <c r="HPF36" s="149"/>
      <c r="HPG36" s="149"/>
      <c r="HPH36" s="149"/>
      <c r="HPI36" s="149"/>
      <c r="HPJ36" s="149"/>
      <c r="HPK36" s="149"/>
      <c r="HPL36" s="149"/>
      <c r="HPM36" s="149"/>
      <c r="HPN36" s="149"/>
      <c r="HPO36" s="149"/>
      <c r="HPP36" s="149"/>
      <c r="HPQ36" s="149"/>
      <c r="HPR36" s="149"/>
      <c r="HPS36" s="149"/>
      <c r="HPT36" s="149"/>
      <c r="HPU36" s="149"/>
      <c r="HPV36" s="149"/>
      <c r="HPW36" s="149"/>
      <c r="HPX36" s="149"/>
      <c r="HPY36" s="149"/>
      <c r="HPZ36" s="149"/>
      <c r="HQA36" s="149"/>
      <c r="HQB36" s="149"/>
      <c r="HQC36" s="149"/>
      <c r="HQD36" s="149"/>
      <c r="HQE36" s="149"/>
      <c r="HQF36" s="149"/>
      <c r="HQG36" s="149"/>
      <c r="HQH36" s="149"/>
      <c r="HQI36" s="149"/>
      <c r="HQJ36" s="149"/>
      <c r="HQK36" s="149"/>
      <c r="HQL36" s="149"/>
      <c r="HQM36" s="149"/>
      <c r="HQN36" s="149"/>
      <c r="HQO36" s="149"/>
      <c r="HQP36" s="149"/>
      <c r="HQQ36" s="149"/>
      <c r="HQR36" s="149"/>
      <c r="HQS36" s="149"/>
      <c r="HQT36" s="149"/>
      <c r="HQU36" s="149"/>
      <c r="HQV36" s="149"/>
      <c r="HQW36" s="149"/>
      <c r="HQX36" s="149"/>
      <c r="HQY36" s="149"/>
      <c r="HQZ36" s="149"/>
      <c r="HRA36" s="149"/>
      <c r="HRB36" s="149"/>
      <c r="HRC36" s="149"/>
      <c r="HRD36" s="149"/>
      <c r="HRE36" s="149"/>
      <c r="HRF36" s="149"/>
      <c r="HRG36" s="149"/>
      <c r="HRH36" s="149"/>
      <c r="HRI36" s="149"/>
      <c r="HRJ36" s="149"/>
      <c r="HRK36" s="149"/>
      <c r="HRL36" s="149"/>
      <c r="HRM36" s="149"/>
      <c r="HRN36" s="149"/>
      <c r="HRO36" s="149"/>
      <c r="HRP36" s="149"/>
      <c r="HRQ36" s="149"/>
      <c r="HRR36" s="149"/>
      <c r="HRS36" s="149"/>
      <c r="HRT36" s="149"/>
      <c r="HRU36" s="149"/>
      <c r="HRV36" s="149"/>
      <c r="HRW36" s="149"/>
      <c r="HRX36" s="149"/>
      <c r="HRY36" s="149"/>
      <c r="HRZ36" s="149"/>
      <c r="HSA36" s="149"/>
      <c r="HSB36" s="149"/>
      <c r="HSC36" s="149"/>
      <c r="HSD36" s="149"/>
      <c r="HSE36" s="149"/>
      <c r="HSF36" s="149"/>
      <c r="HSG36" s="149"/>
      <c r="HSH36" s="149"/>
      <c r="HSI36" s="149"/>
      <c r="HSJ36" s="149"/>
      <c r="HSK36" s="149"/>
      <c r="HSL36" s="149"/>
      <c r="HSM36" s="149"/>
      <c r="HSN36" s="149"/>
      <c r="HSO36" s="149"/>
      <c r="HSP36" s="149"/>
      <c r="HSQ36" s="149"/>
      <c r="HSR36" s="149"/>
      <c r="HSS36" s="149"/>
      <c r="HST36" s="149"/>
      <c r="HSU36" s="149"/>
      <c r="HSV36" s="149"/>
      <c r="HSW36" s="149"/>
      <c r="HSX36" s="149"/>
      <c r="HSY36" s="149"/>
      <c r="HSZ36" s="149"/>
      <c r="HTA36" s="149"/>
      <c r="HTB36" s="149"/>
      <c r="HTC36" s="149"/>
      <c r="HTD36" s="149"/>
      <c r="HTE36" s="149"/>
      <c r="HTF36" s="149"/>
      <c r="HTG36" s="149"/>
      <c r="HTH36" s="149"/>
      <c r="HTI36" s="149"/>
      <c r="HTJ36" s="149"/>
      <c r="HTK36" s="149"/>
      <c r="HTL36" s="149"/>
      <c r="HTM36" s="149"/>
      <c r="HTN36" s="149"/>
      <c r="HTO36" s="149"/>
      <c r="HTP36" s="149"/>
      <c r="HTQ36" s="149"/>
      <c r="HTR36" s="149"/>
      <c r="HTS36" s="149"/>
      <c r="HTT36" s="149"/>
      <c r="HTU36" s="149"/>
      <c r="HTV36" s="149"/>
      <c r="HTW36" s="149"/>
      <c r="HTX36" s="149"/>
      <c r="HTY36" s="149"/>
      <c r="HTZ36" s="149"/>
      <c r="HUA36" s="149"/>
      <c r="HUB36" s="149"/>
      <c r="HUC36" s="149"/>
      <c r="HUD36" s="149"/>
      <c r="HUE36" s="149"/>
      <c r="HUF36" s="149"/>
      <c r="HUG36" s="149"/>
      <c r="HUH36" s="149"/>
      <c r="HUI36" s="149"/>
      <c r="HUJ36" s="149"/>
      <c r="HUK36" s="149"/>
      <c r="HUL36" s="149"/>
      <c r="HUM36" s="149"/>
      <c r="HUN36" s="149"/>
      <c r="HUO36" s="149"/>
      <c r="HUP36" s="149"/>
      <c r="HUQ36" s="149"/>
      <c r="HUR36" s="149"/>
      <c r="HUS36" s="149"/>
      <c r="HUT36" s="149"/>
      <c r="HUU36" s="149"/>
      <c r="HUV36" s="149"/>
      <c r="HUW36" s="149"/>
      <c r="HUX36" s="149"/>
      <c r="HUY36" s="149"/>
      <c r="HUZ36" s="149"/>
      <c r="HVA36" s="149"/>
      <c r="HVB36" s="149"/>
      <c r="HVC36" s="149"/>
      <c r="HVD36" s="149"/>
      <c r="HVE36" s="149"/>
      <c r="HVF36" s="149"/>
      <c r="HVG36" s="149"/>
      <c r="HVH36" s="149"/>
      <c r="HVI36" s="149"/>
      <c r="HVJ36" s="149"/>
      <c r="HVK36" s="149"/>
      <c r="HVL36" s="149"/>
      <c r="HVM36" s="149"/>
      <c r="HVN36" s="149"/>
      <c r="HVO36" s="149"/>
      <c r="HVP36" s="149"/>
      <c r="HVQ36" s="149"/>
      <c r="HVR36" s="149"/>
      <c r="HVS36" s="149"/>
      <c r="HVT36" s="149"/>
      <c r="HVU36" s="149"/>
      <c r="HVV36" s="149"/>
      <c r="HVW36" s="149"/>
      <c r="HVX36" s="149"/>
      <c r="HVY36" s="149"/>
      <c r="HVZ36" s="149"/>
      <c r="HWA36" s="149"/>
      <c r="HWB36" s="149"/>
      <c r="HWC36" s="149"/>
      <c r="HWD36" s="149"/>
      <c r="HWE36" s="149"/>
      <c r="HWF36" s="149"/>
      <c r="HWG36" s="149"/>
      <c r="HWH36" s="149"/>
      <c r="HWI36" s="149"/>
      <c r="HWJ36" s="149"/>
      <c r="HWK36" s="149"/>
      <c r="HWL36" s="149"/>
      <c r="HWM36" s="149"/>
      <c r="HWN36" s="149"/>
      <c r="HWO36" s="149"/>
      <c r="HWP36" s="149"/>
      <c r="HWQ36" s="149"/>
      <c r="HWR36" s="149"/>
      <c r="HWS36" s="149"/>
      <c r="HWT36" s="149"/>
      <c r="HWU36" s="149"/>
      <c r="HWV36" s="149"/>
      <c r="HWW36" s="149"/>
      <c r="HWX36" s="149"/>
      <c r="HWY36" s="149"/>
      <c r="HWZ36" s="149"/>
      <c r="HXA36" s="149"/>
      <c r="HXB36" s="149"/>
      <c r="HXC36" s="149"/>
      <c r="HXD36" s="149"/>
      <c r="HXE36" s="149"/>
      <c r="HXF36" s="149"/>
      <c r="HXG36" s="149"/>
      <c r="HXH36" s="149"/>
      <c r="HXI36" s="149"/>
      <c r="HXJ36" s="149"/>
      <c r="HXK36" s="149"/>
      <c r="HXL36" s="149"/>
      <c r="HXM36" s="149"/>
      <c r="HXN36" s="149"/>
      <c r="HXO36" s="149"/>
      <c r="HXP36" s="149"/>
      <c r="HXQ36" s="149"/>
      <c r="HXR36" s="149"/>
      <c r="HXS36" s="149"/>
      <c r="HXT36" s="149"/>
      <c r="HXU36" s="149"/>
      <c r="HXV36" s="149"/>
      <c r="HXW36" s="149"/>
      <c r="HXX36" s="149"/>
      <c r="HXY36" s="149"/>
      <c r="HXZ36" s="149"/>
      <c r="HYA36" s="149"/>
      <c r="HYB36" s="149"/>
      <c r="HYC36" s="149"/>
      <c r="HYD36" s="149"/>
      <c r="HYE36" s="149"/>
      <c r="HYF36" s="149"/>
      <c r="HYG36" s="149"/>
      <c r="HYH36" s="149"/>
      <c r="HYI36" s="149"/>
      <c r="HYJ36" s="149"/>
      <c r="HYK36" s="149"/>
      <c r="HYL36" s="149"/>
      <c r="HYM36" s="149"/>
      <c r="HYN36" s="149"/>
      <c r="HYO36" s="149"/>
      <c r="HYP36" s="149"/>
      <c r="HYQ36" s="149"/>
      <c r="HYR36" s="149"/>
      <c r="HYS36" s="149"/>
      <c r="HYT36" s="149"/>
      <c r="HYU36" s="149"/>
      <c r="HYV36" s="149"/>
      <c r="HYW36" s="149"/>
      <c r="HYX36" s="149"/>
      <c r="HYY36" s="149"/>
      <c r="HYZ36" s="149"/>
      <c r="HZA36" s="149"/>
      <c r="HZB36" s="149"/>
      <c r="HZC36" s="149"/>
      <c r="HZD36" s="149"/>
      <c r="HZE36" s="149"/>
      <c r="HZF36" s="149"/>
      <c r="HZG36" s="149"/>
      <c r="HZH36" s="149"/>
      <c r="HZI36" s="149"/>
      <c r="HZJ36" s="149"/>
      <c r="HZK36" s="149"/>
      <c r="HZL36" s="149"/>
      <c r="HZM36" s="149"/>
      <c r="HZN36" s="149"/>
      <c r="HZO36" s="149"/>
      <c r="HZP36" s="149"/>
      <c r="HZQ36" s="149"/>
      <c r="HZR36" s="149"/>
      <c r="HZS36" s="149"/>
      <c r="HZT36" s="149"/>
      <c r="HZU36" s="149"/>
      <c r="HZV36" s="149"/>
      <c r="HZW36" s="149"/>
      <c r="HZX36" s="149"/>
      <c r="HZY36" s="149"/>
      <c r="HZZ36" s="149"/>
      <c r="IAA36" s="149"/>
      <c r="IAB36" s="149"/>
      <c r="IAC36" s="149"/>
      <c r="IAD36" s="149"/>
      <c r="IAE36" s="149"/>
      <c r="IAF36" s="149"/>
      <c r="IAG36" s="149"/>
      <c r="IAH36" s="149"/>
      <c r="IAI36" s="149"/>
      <c r="IAJ36" s="149"/>
      <c r="IAK36" s="149"/>
      <c r="IAL36" s="149"/>
      <c r="IAM36" s="149"/>
      <c r="IAN36" s="149"/>
      <c r="IAO36" s="149"/>
      <c r="IAP36" s="149"/>
      <c r="IAQ36" s="149"/>
      <c r="IAR36" s="149"/>
      <c r="IAS36" s="149"/>
      <c r="IAT36" s="149"/>
      <c r="IAU36" s="149"/>
      <c r="IAV36" s="149"/>
      <c r="IAW36" s="149"/>
      <c r="IAX36" s="149"/>
      <c r="IAY36" s="149"/>
      <c r="IAZ36" s="149"/>
      <c r="IBA36" s="149"/>
      <c r="IBB36" s="149"/>
      <c r="IBC36" s="149"/>
      <c r="IBD36" s="149"/>
      <c r="IBE36" s="149"/>
      <c r="IBF36" s="149"/>
      <c r="IBG36" s="149"/>
      <c r="IBH36" s="149"/>
      <c r="IBI36" s="149"/>
      <c r="IBJ36" s="149"/>
      <c r="IBK36" s="149"/>
      <c r="IBL36" s="149"/>
      <c r="IBM36" s="149"/>
      <c r="IBN36" s="149"/>
      <c r="IBO36" s="149"/>
      <c r="IBP36" s="149"/>
      <c r="IBQ36" s="149"/>
      <c r="IBR36" s="149"/>
      <c r="IBS36" s="149"/>
      <c r="IBT36" s="149"/>
      <c r="IBU36" s="149"/>
      <c r="IBV36" s="149"/>
      <c r="IBW36" s="149"/>
      <c r="IBX36" s="149"/>
      <c r="IBY36" s="149"/>
      <c r="IBZ36" s="149"/>
      <c r="ICA36" s="149"/>
      <c r="ICB36" s="149"/>
      <c r="ICC36" s="149"/>
      <c r="ICD36" s="149"/>
      <c r="ICE36" s="149"/>
      <c r="ICF36" s="149"/>
      <c r="ICG36" s="149"/>
      <c r="ICH36" s="149"/>
      <c r="ICI36" s="149"/>
      <c r="ICJ36" s="149"/>
      <c r="ICK36" s="149"/>
      <c r="ICL36" s="149"/>
      <c r="ICM36" s="149"/>
      <c r="ICN36" s="149"/>
      <c r="ICO36" s="149"/>
      <c r="ICP36" s="149"/>
      <c r="ICQ36" s="149"/>
      <c r="ICR36" s="149"/>
      <c r="ICS36" s="149"/>
      <c r="ICT36" s="149"/>
      <c r="ICU36" s="149"/>
      <c r="ICV36" s="149"/>
      <c r="ICW36" s="149"/>
      <c r="ICX36" s="149"/>
      <c r="ICY36" s="149"/>
      <c r="ICZ36" s="149"/>
      <c r="IDA36" s="149"/>
      <c r="IDB36" s="149"/>
      <c r="IDC36" s="149"/>
      <c r="IDD36" s="149"/>
      <c r="IDE36" s="149"/>
      <c r="IDF36" s="149"/>
      <c r="IDG36" s="149"/>
      <c r="IDH36" s="149"/>
      <c r="IDI36" s="149"/>
      <c r="IDJ36" s="149"/>
      <c r="IDK36" s="149"/>
      <c r="IDL36" s="149"/>
      <c r="IDM36" s="149"/>
      <c r="IDN36" s="149"/>
      <c r="IDO36" s="149"/>
      <c r="IDP36" s="149"/>
      <c r="IDQ36" s="149"/>
      <c r="IDR36" s="149"/>
      <c r="IDS36" s="149"/>
      <c r="IDT36" s="149"/>
      <c r="IDU36" s="149"/>
      <c r="IDV36" s="149"/>
      <c r="IDW36" s="149"/>
      <c r="IDX36" s="149"/>
      <c r="IDY36" s="149"/>
      <c r="IDZ36" s="149"/>
      <c r="IEA36" s="149"/>
      <c r="IEB36" s="149"/>
      <c r="IEC36" s="149"/>
      <c r="IED36" s="149"/>
      <c r="IEE36" s="149"/>
      <c r="IEF36" s="149"/>
      <c r="IEG36" s="149"/>
      <c r="IEH36" s="149"/>
      <c r="IEI36" s="149"/>
      <c r="IEJ36" s="149"/>
      <c r="IEK36" s="149"/>
      <c r="IEL36" s="149"/>
      <c r="IEM36" s="149"/>
      <c r="IEN36" s="149"/>
      <c r="IEO36" s="149"/>
      <c r="IEP36" s="149"/>
      <c r="IEQ36" s="149"/>
      <c r="IER36" s="149"/>
      <c r="IES36" s="149"/>
      <c r="IET36" s="149"/>
      <c r="IEU36" s="149"/>
      <c r="IEV36" s="149"/>
      <c r="IEW36" s="149"/>
      <c r="IEX36" s="149"/>
      <c r="IEY36" s="149"/>
      <c r="IEZ36" s="149"/>
      <c r="IFA36" s="149"/>
      <c r="IFB36" s="149"/>
      <c r="IFC36" s="149"/>
      <c r="IFD36" s="149"/>
      <c r="IFE36" s="149"/>
      <c r="IFF36" s="149"/>
      <c r="IFG36" s="149"/>
      <c r="IFH36" s="149"/>
      <c r="IFI36" s="149"/>
      <c r="IFJ36" s="149"/>
      <c r="IFK36" s="149"/>
      <c r="IFL36" s="149"/>
      <c r="IFM36" s="149"/>
      <c r="IFN36" s="149"/>
      <c r="IFO36" s="149"/>
      <c r="IFP36" s="149"/>
      <c r="IFQ36" s="149"/>
      <c r="IFR36" s="149"/>
      <c r="IFS36" s="149"/>
      <c r="IFT36" s="149"/>
      <c r="IFU36" s="149"/>
      <c r="IFV36" s="149"/>
      <c r="IFW36" s="149"/>
      <c r="IFX36" s="149"/>
      <c r="IFY36" s="149"/>
      <c r="IFZ36" s="149"/>
      <c r="IGA36" s="149"/>
      <c r="IGB36" s="149"/>
      <c r="IGC36" s="149"/>
      <c r="IGD36" s="149"/>
      <c r="IGE36" s="149"/>
      <c r="IGF36" s="149"/>
      <c r="IGG36" s="149"/>
      <c r="IGH36" s="149"/>
      <c r="IGI36" s="149"/>
      <c r="IGJ36" s="149"/>
      <c r="IGK36" s="149"/>
      <c r="IGL36" s="149"/>
      <c r="IGM36" s="149"/>
      <c r="IGN36" s="149"/>
      <c r="IGO36" s="149"/>
      <c r="IGP36" s="149"/>
      <c r="IGQ36" s="149"/>
      <c r="IGR36" s="149"/>
      <c r="IGS36" s="149"/>
      <c r="IGT36" s="149"/>
      <c r="IGU36" s="149"/>
      <c r="IGV36" s="149"/>
      <c r="IGW36" s="149"/>
      <c r="IGX36" s="149"/>
      <c r="IGY36" s="149"/>
      <c r="IGZ36" s="149"/>
      <c r="IHA36" s="149"/>
      <c r="IHB36" s="149"/>
      <c r="IHC36" s="149"/>
      <c r="IHD36" s="149"/>
      <c r="IHE36" s="149"/>
      <c r="IHF36" s="149"/>
      <c r="IHG36" s="149"/>
      <c r="IHH36" s="149"/>
      <c r="IHI36" s="149"/>
      <c r="IHJ36" s="149"/>
      <c r="IHK36" s="149"/>
      <c r="IHL36" s="149"/>
      <c r="IHM36" s="149"/>
      <c r="IHN36" s="149"/>
      <c r="IHO36" s="149"/>
      <c r="IHP36" s="149"/>
      <c r="IHQ36" s="149"/>
      <c r="IHR36" s="149"/>
      <c r="IHS36" s="149"/>
      <c r="IHT36" s="149"/>
      <c r="IHU36" s="149"/>
      <c r="IHV36" s="149"/>
      <c r="IHW36" s="149"/>
      <c r="IHX36" s="149"/>
      <c r="IHY36" s="149"/>
      <c r="IHZ36" s="149"/>
      <c r="IIA36" s="149"/>
      <c r="IIB36" s="149"/>
      <c r="IIC36" s="149"/>
      <c r="IID36" s="149"/>
      <c r="IIE36" s="149"/>
      <c r="IIF36" s="149"/>
      <c r="IIG36" s="149"/>
      <c r="IIH36" s="149"/>
      <c r="III36" s="149"/>
      <c r="IIJ36" s="149"/>
      <c r="IIK36" s="149"/>
      <c r="IIL36" s="149"/>
      <c r="IIM36" s="149"/>
      <c r="IIN36" s="149"/>
      <c r="IIO36" s="149"/>
      <c r="IIP36" s="149"/>
      <c r="IIQ36" s="149"/>
      <c r="IIR36" s="149"/>
      <c r="IIS36" s="149"/>
      <c r="IIT36" s="149"/>
      <c r="IIU36" s="149"/>
      <c r="IIV36" s="149"/>
      <c r="IIW36" s="149"/>
      <c r="IIX36" s="149"/>
      <c r="IIY36" s="149"/>
      <c r="IIZ36" s="149"/>
      <c r="IJA36" s="149"/>
      <c r="IJB36" s="149"/>
      <c r="IJC36" s="149"/>
      <c r="IJD36" s="149"/>
      <c r="IJE36" s="149"/>
      <c r="IJF36" s="149"/>
      <c r="IJG36" s="149"/>
      <c r="IJH36" s="149"/>
      <c r="IJI36" s="149"/>
      <c r="IJJ36" s="149"/>
      <c r="IJK36" s="149"/>
      <c r="IJL36" s="149"/>
      <c r="IJM36" s="149"/>
      <c r="IJN36" s="149"/>
      <c r="IJO36" s="149"/>
      <c r="IJP36" s="149"/>
      <c r="IJQ36" s="149"/>
      <c r="IJR36" s="149"/>
      <c r="IJS36" s="149"/>
      <c r="IJT36" s="149"/>
      <c r="IJU36" s="149"/>
      <c r="IJV36" s="149"/>
      <c r="IJW36" s="149"/>
      <c r="IJX36" s="149"/>
      <c r="IJY36" s="149"/>
      <c r="IJZ36" s="149"/>
      <c r="IKA36" s="149"/>
      <c r="IKB36" s="149"/>
      <c r="IKC36" s="149"/>
      <c r="IKD36" s="149"/>
      <c r="IKE36" s="149"/>
      <c r="IKF36" s="149"/>
      <c r="IKG36" s="149"/>
      <c r="IKH36" s="149"/>
      <c r="IKI36" s="149"/>
      <c r="IKJ36" s="149"/>
      <c r="IKK36" s="149"/>
      <c r="IKL36" s="149"/>
      <c r="IKM36" s="149"/>
      <c r="IKN36" s="149"/>
      <c r="IKO36" s="149"/>
      <c r="IKP36" s="149"/>
      <c r="IKQ36" s="149"/>
      <c r="IKR36" s="149"/>
      <c r="IKS36" s="149"/>
      <c r="IKT36" s="149"/>
      <c r="IKU36" s="149"/>
      <c r="IKV36" s="149"/>
      <c r="IKW36" s="149"/>
      <c r="IKX36" s="149"/>
      <c r="IKY36" s="149"/>
      <c r="IKZ36" s="149"/>
      <c r="ILA36" s="149"/>
      <c r="ILB36" s="149"/>
      <c r="ILC36" s="149"/>
      <c r="ILD36" s="149"/>
      <c r="ILE36" s="149"/>
      <c r="ILF36" s="149"/>
      <c r="ILG36" s="149"/>
      <c r="ILH36" s="149"/>
      <c r="ILI36" s="149"/>
      <c r="ILJ36" s="149"/>
      <c r="ILK36" s="149"/>
      <c r="ILL36" s="149"/>
      <c r="ILM36" s="149"/>
      <c r="ILN36" s="149"/>
      <c r="ILO36" s="149"/>
      <c r="ILP36" s="149"/>
      <c r="ILQ36" s="149"/>
      <c r="ILR36" s="149"/>
      <c r="ILS36" s="149"/>
      <c r="ILT36" s="149"/>
      <c r="ILU36" s="149"/>
      <c r="ILV36" s="149"/>
      <c r="ILW36" s="149"/>
      <c r="ILX36" s="149"/>
      <c r="ILY36" s="149"/>
      <c r="ILZ36" s="149"/>
      <c r="IMA36" s="149"/>
      <c r="IMB36" s="149"/>
      <c r="IMC36" s="149"/>
      <c r="IMD36" s="149"/>
      <c r="IME36" s="149"/>
      <c r="IMF36" s="149"/>
      <c r="IMG36" s="149"/>
      <c r="IMH36" s="149"/>
      <c r="IMI36" s="149"/>
      <c r="IMJ36" s="149"/>
      <c r="IMK36" s="149"/>
      <c r="IML36" s="149"/>
      <c r="IMM36" s="149"/>
      <c r="IMN36" s="149"/>
      <c r="IMO36" s="149"/>
      <c r="IMP36" s="149"/>
      <c r="IMQ36" s="149"/>
      <c r="IMR36" s="149"/>
      <c r="IMS36" s="149"/>
      <c r="IMT36" s="149"/>
      <c r="IMU36" s="149"/>
      <c r="IMV36" s="149"/>
      <c r="IMW36" s="149"/>
      <c r="IMX36" s="149"/>
      <c r="IMY36" s="149"/>
      <c r="IMZ36" s="149"/>
      <c r="INA36" s="149"/>
      <c r="INB36" s="149"/>
      <c r="INC36" s="149"/>
      <c r="IND36" s="149"/>
      <c r="INE36" s="149"/>
      <c r="INF36" s="149"/>
      <c r="ING36" s="149"/>
      <c r="INH36" s="149"/>
      <c r="INI36" s="149"/>
      <c r="INJ36" s="149"/>
      <c r="INK36" s="149"/>
      <c r="INL36" s="149"/>
      <c r="INM36" s="149"/>
      <c r="INN36" s="149"/>
      <c r="INO36" s="149"/>
      <c r="INP36" s="149"/>
      <c r="INQ36" s="149"/>
      <c r="INR36" s="149"/>
      <c r="INS36" s="149"/>
      <c r="INT36" s="149"/>
      <c r="INU36" s="149"/>
      <c r="INV36" s="149"/>
      <c r="INW36" s="149"/>
      <c r="INX36" s="149"/>
      <c r="INY36" s="149"/>
      <c r="INZ36" s="149"/>
      <c r="IOA36" s="149"/>
      <c r="IOB36" s="149"/>
      <c r="IOC36" s="149"/>
      <c r="IOD36" s="149"/>
      <c r="IOE36" s="149"/>
      <c r="IOF36" s="149"/>
      <c r="IOG36" s="149"/>
      <c r="IOH36" s="149"/>
      <c r="IOI36" s="149"/>
      <c r="IOJ36" s="149"/>
      <c r="IOK36" s="149"/>
      <c r="IOL36" s="149"/>
      <c r="IOM36" s="149"/>
      <c r="ION36" s="149"/>
      <c r="IOO36" s="149"/>
      <c r="IOP36" s="149"/>
      <c r="IOQ36" s="149"/>
      <c r="IOR36" s="149"/>
      <c r="IOS36" s="149"/>
      <c r="IOT36" s="149"/>
      <c r="IOU36" s="149"/>
      <c r="IOV36" s="149"/>
      <c r="IOW36" s="149"/>
      <c r="IOX36" s="149"/>
      <c r="IOY36" s="149"/>
      <c r="IOZ36" s="149"/>
      <c r="IPA36" s="149"/>
      <c r="IPB36" s="149"/>
      <c r="IPC36" s="149"/>
      <c r="IPD36" s="149"/>
      <c r="IPE36" s="149"/>
      <c r="IPF36" s="149"/>
      <c r="IPG36" s="149"/>
      <c r="IPH36" s="149"/>
      <c r="IPI36" s="149"/>
      <c r="IPJ36" s="149"/>
      <c r="IPK36" s="149"/>
      <c r="IPL36" s="149"/>
      <c r="IPM36" s="149"/>
      <c r="IPN36" s="149"/>
      <c r="IPO36" s="149"/>
      <c r="IPP36" s="149"/>
      <c r="IPQ36" s="149"/>
      <c r="IPR36" s="149"/>
      <c r="IPS36" s="149"/>
      <c r="IPT36" s="149"/>
      <c r="IPU36" s="149"/>
      <c r="IPV36" s="149"/>
      <c r="IPW36" s="149"/>
      <c r="IPX36" s="149"/>
      <c r="IPY36" s="149"/>
      <c r="IPZ36" s="149"/>
      <c r="IQA36" s="149"/>
      <c r="IQB36" s="149"/>
      <c r="IQC36" s="149"/>
      <c r="IQD36" s="149"/>
      <c r="IQE36" s="149"/>
      <c r="IQF36" s="149"/>
      <c r="IQG36" s="149"/>
      <c r="IQH36" s="149"/>
      <c r="IQI36" s="149"/>
      <c r="IQJ36" s="149"/>
      <c r="IQK36" s="149"/>
      <c r="IQL36" s="149"/>
      <c r="IQM36" s="149"/>
      <c r="IQN36" s="149"/>
      <c r="IQO36" s="149"/>
      <c r="IQP36" s="149"/>
      <c r="IQQ36" s="149"/>
      <c r="IQR36" s="149"/>
      <c r="IQS36" s="149"/>
      <c r="IQT36" s="149"/>
      <c r="IQU36" s="149"/>
      <c r="IQV36" s="149"/>
      <c r="IQW36" s="149"/>
      <c r="IQX36" s="149"/>
      <c r="IQY36" s="149"/>
      <c r="IQZ36" s="149"/>
      <c r="IRA36" s="149"/>
      <c r="IRB36" s="149"/>
      <c r="IRC36" s="149"/>
      <c r="IRD36" s="149"/>
      <c r="IRE36" s="149"/>
      <c r="IRF36" s="149"/>
      <c r="IRG36" s="149"/>
      <c r="IRH36" s="149"/>
      <c r="IRI36" s="149"/>
      <c r="IRJ36" s="149"/>
      <c r="IRK36" s="149"/>
      <c r="IRL36" s="149"/>
      <c r="IRM36" s="149"/>
      <c r="IRN36" s="149"/>
      <c r="IRO36" s="149"/>
      <c r="IRP36" s="149"/>
      <c r="IRQ36" s="149"/>
      <c r="IRR36" s="149"/>
      <c r="IRS36" s="149"/>
      <c r="IRT36" s="149"/>
      <c r="IRU36" s="149"/>
      <c r="IRV36" s="149"/>
      <c r="IRW36" s="149"/>
      <c r="IRX36" s="149"/>
      <c r="IRY36" s="149"/>
      <c r="IRZ36" s="149"/>
      <c r="ISA36" s="149"/>
      <c r="ISB36" s="149"/>
      <c r="ISC36" s="149"/>
      <c r="ISD36" s="149"/>
      <c r="ISE36" s="149"/>
      <c r="ISF36" s="149"/>
      <c r="ISG36" s="149"/>
      <c r="ISH36" s="149"/>
      <c r="ISI36" s="149"/>
      <c r="ISJ36" s="149"/>
      <c r="ISK36" s="149"/>
      <c r="ISL36" s="149"/>
      <c r="ISM36" s="149"/>
      <c r="ISN36" s="149"/>
      <c r="ISO36" s="149"/>
      <c r="ISP36" s="149"/>
      <c r="ISQ36" s="149"/>
      <c r="ISR36" s="149"/>
      <c r="ISS36" s="149"/>
      <c r="IST36" s="149"/>
      <c r="ISU36" s="149"/>
      <c r="ISV36" s="149"/>
      <c r="ISW36" s="149"/>
      <c r="ISX36" s="149"/>
      <c r="ISY36" s="149"/>
      <c r="ISZ36" s="149"/>
      <c r="ITA36" s="149"/>
      <c r="ITB36" s="149"/>
      <c r="ITC36" s="149"/>
      <c r="ITD36" s="149"/>
      <c r="ITE36" s="149"/>
      <c r="ITF36" s="149"/>
      <c r="ITG36" s="149"/>
      <c r="ITH36" s="149"/>
      <c r="ITI36" s="149"/>
      <c r="ITJ36" s="149"/>
      <c r="ITK36" s="149"/>
      <c r="ITL36" s="149"/>
      <c r="ITM36" s="149"/>
      <c r="ITN36" s="149"/>
      <c r="ITO36" s="149"/>
      <c r="ITP36" s="149"/>
      <c r="ITQ36" s="149"/>
      <c r="ITR36" s="149"/>
      <c r="ITS36" s="149"/>
      <c r="ITT36" s="149"/>
      <c r="ITU36" s="149"/>
      <c r="ITV36" s="149"/>
      <c r="ITW36" s="149"/>
      <c r="ITX36" s="149"/>
      <c r="ITY36" s="149"/>
      <c r="ITZ36" s="149"/>
      <c r="IUA36" s="149"/>
      <c r="IUB36" s="149"/>
      <c r="IUC36" s="149"/>
      <c r="IUD36" s="149"/>
      <c r="IUE36" s="149"/>
      <c r="IUF36" s="149"/>
      <c r="IUG36" s="149"/>
      <c r="IUH36" s="149"/>
      <c r="IUI36" s="149"/>
      <c r="IUJ36" s="149"/>
      <c r="IUK36" s="149"/>
      <c r="IUL36" s="149"/>
      <c r="IUM36" s="149"/>
      <c r="IUN36" s="149"/>
      <c r="IUO36" s="149"/>
      <c r="IUP36" s="149"/>
      <c r="IUQ36" s="149"/>
      <c r="IUR36" s="149"/>
      <c r="IUS36" s="149"/>
      <c r="IUT36" s="149"/>
      <c r="IUU36" s="149"/>
      <c r="IUV36" s="149"/>
      <c r="IUW36" s="149"/>
      <c r="IUX36" s="149"/>
      <c r="IUY36" s="149"/>
      <c r="IUZ36" s="149"/>
      <c r="IVA36" s="149"/>
      <c r="IVB36" s="149"/>
      <c r="IVC36" s="149"/>
      <c r="IVD36" s="149"/>
      <c r="IVE36" s="149"/>
      <c r="IVF36" s="149"/>
      <c r="IVG36" s="149"/>
      <c r="IVH36" s="149"/>
      <c r="IVI36" s="149"/>
      <c r="IVJ36" s="149"/>
      <c r="IVK36" s="149"/>
      <c r="IVL36" s="149"/>
      <c r="IVM36" s="149"/>
      <c r="IVN36" s="149"/>
      <c r="IVO36" s="149"/>
      <c r="IVP36" s="149"/>
      <c r="IVQ36" s="149"/>
      <c r="IVR36" s="149"/>
      <c r="IVS36" s="149"/>
      <c r="IVT36" s="149"/>
      <c r="IVU36" s="149"/>
      <c r="IVV36" s="149"/>
      <c r="IVW36" s="149"/>
      <c r="IVX36" s="149"/>
      <c r="IVY36" s="149"/>
      <c r="IVZ36" s="149"/>
      <c r="IWA36" s="149"/>
      <c r="IWB36" s="149"/>
      <c r="IWC36" s="149"/>
      <c r="IWD36" s="149"/>
      <c r="IWE36" s="149"/>
      <c r="IWF36" s="149"/>
      <c r="IWG36" s="149"/>
      <c r="IWH36" s="149"/>
      <c r="IWI36" s="149"/>
      <c r="IWJ36" s="149"/>
      <c r="IWK36" s="149"/>
      <c r="IWL36" s="149"/>
      <c r="IWM36" s="149"/>
      <c r="IWN36" s="149"/>
      <c r="IWO36" s="149"/>
      <c r="IWP36" s="149"/>
      <c r="IWQ36" s="149"/>
      <c r="IWR36" s="149"/>
      <c r="IWS36" s="149"/>
      <c r="IWT36" s="149"/>
      <c r="IWU36" s="149"/>
      <c r="IWV36" s="149"/>
      <c r="IWW36" s="149"/>
      <c r="IWX36" s="149"/>
      <c r="IWY36" s="149"/>
      <c r="IWZ36" s="149"/>
      <c r="IXA36" s="149"/>
      <c r="IXB36" s="149"/>
      <c r="IXC36" s="149"/>
      <c r="IXD36" s="149"/>
      <c r="IXE36" s="149"/>
      <c r="IXF36" s="149"/>
      <c r="IXG36" s="149"/>
      <c r="IXH36" s="149"/>
      <c r="IXI36" s="149"/>
      <c r="IXJ36" s="149"/>
      <c r="IXK36" s="149"/>
      <c r="IXL36" s="149"/>
      <c r="IXM36" s="149"/>
      <c r="IXN36" s="149"/>
      <c r="IXO36" s="149"/>
      <c r="IXP36" s="149"/>
      <c r="IXQ36" s="149"/>
      <c r="IXR36" s="149"/>
      <c r="IXS36" s="149"/>
      <c r="IXT36" s="149"/>
      <c r="IXU36" s="149"/>
      <c r="IXV36" s="149"/>
      <c r="IXW36" s="149"/>
      <c r="IXX36" s="149"/>
      <c r="IXY36" s="149"/>
      <c r="IXZ36" s="149"/>
      <c r="IYA36" s="149"/>
      <c r="IYB36" s="149"/>
      <c r="IYC36" s="149"/>
      <c r="IYD36" s="149"/>
      <c r="IYE36" s="149"/>
      <c r="IYF36" s="149"/>
      <c r="IYG36" s="149"/>
      <c r="IYH36" s="149"/>
      <c r="IYI36" s="149"/>
      <c r="IYJ36" s="149"/>
      <c r="IYK36" s="149"/>
      <c r="IYL36" s="149"/>
      <c r="IYM36" s="149"/>
      <c r="IYN36" s="149"/>
      <c r="IYO36" s="149"/>
      <c r="IYP36" s="149"/>
      <c r="IYQ36" s="149"/>
      <c r="IYR36" s="149"/>
      <c r="IYS36" s="149"/>
      <c r="IYT36" s="149"/>
      <c r="IYU36" s="149"/>
      <c r="IYV36" s="149"/>
      <c r="IYW36" s="149"/>
      <c r="IYX36" s="149"/>
      <c r="IYY36" s="149"/>
      <c r="IYZ36" s="149"/>
      <c r="IZA36" s="149"/>
      <c r="IZB36" s="149"/>
      <c r="IZC36" s="149"/>
      <c r="IZD36" s="149"/>
      <c r="IZE36" s="149"/>
      <c r="IZF36" s="149"/>
      <c r="IZG36" s="149"/>
      <c r="IZH36" s="149"/>
      <c r="IZI36" s="149"/>
      <c r="IZJ36" s="149"/>
      <c r="IZK36" s="149"/>
      <c r="IZL36" s="149"/>
      <c r="IZM36" s="149"/>
      <c r="IZN36" s="149"/>
      <c r="IZO36" s="149"/>
      <c r="IZP36" s="149"/>
      <c r="IZQ36" s="149"/>
      <c r="IZR36" s="149"/>
      <c r="IZS36" s="149"/>
      <c r="IZT36" s="149"/>
      <c r="IZU36" s="149"/>
      <c r="IZV36" s="149"/>
      <c r="IZW36" s="149"/>
      <c r="IZX36" s="149"/>
      <c r="IZY36" s="149"/>
      <c r="IZZ36" s="149"/>
      <c r="JAA36" s="149"/>
      <c r="JAB36" s="149"/>
      <c r="JAC36" s="149"/>
      <c r="JAD36" s="149"/>
      <c r="JAE36" s="149"/>
      <c r="JAF36" s="149"/>
      <c r="JAG36" s="149"/>
      <c r="JAH36" s="149"/>
      <c r="JAI36" s="149"/>
      <c r="JAJ36" s="149"/>
      <c r="JAK36" s="149"/>
      <c r="JAL36" s="149"/>
      <c r="JAM36" s="149"/>
      <c r="JAN36" s="149"/>
      <c r="JAO36" s="149"/>
      <c r="JAP36" s="149"/>
      <c r="JAQ36" s="149"/>
      <c r="JAR36" s="149"/>
      <c r="JAS36" s="149"/>
      <c r="JAT36" s="149"/>
      <c r="JAU36" s="149"/>
      <c r="JAV36" s="149"/>
      <c r="JAW36" s="149"/>
      <c r="JAX36" s="149"/>
      <c r="JAY36" s="149"/>
      <c r="JAZ36" s="149"/>
      <c r="JBA36" s="149"/>
      <c r="JBB36" s="149"/>
      <c r="JBC36" s="149"/>
      <c r="JBD36" s="149"/>
      <c r="JBE36" s="149"/>
      <c r="JBF36" s="149"/>
      <c r="JBG36" s="149"/>
      <c r="JBH36" s="149"/>
      <c r="JBI36" s="149"/>
      <c r="JBJ36" s="149"/>
      <c r="JBK36" s="149"/>
      <c r="JBL36" s="149"/>
      <c r="JBM36" s="149"/>
      <c r="JBN36" s="149"/>
      <c r="JBO36" s="149"/>
      <c r="JBP36" s="149"/>
      <c r="JBQ36" s="149"/>
      <c r="JBR36" s="149"/>
      <c r="JBS36" s="149"/>
      <c r="JBT36" s="149"/>
      <c r="JBU36" s="149"/>
      <c r="JBV36" s="149"/>
      <c r="JBW36" s="149"/>
      <c r="JBX36" s="149"/>
      <c r="JBY36" s="149"/>
      <c r="JBZ36" s="149"/>
      <c r="JCA36" s="149"/>
      <c r="JCB36" s="149"/>
      <c r="JCC36" s="149"/>
      <c r="JCD36" s="149"/>
      <c r="JCE36" s="149"/>
      <c r="JCF36" s="149"/>
      <c r="JCG36" s="149"/>
      <c r="JCH36" s="149"/>
      <c r="JCI36" s="149"/>
      <c r="JCJ36" s="149"/>
      <c r="JCK36" s="149"/>
      <c r="JCL36" s="149"/>
      <c r="JCM36" s="149"/>
      <c r="JCN36" s="149"/>
      <c r="JCO36" s="149"/>
      <c r="JCP36" s="149"/>
      <c r="JCQ36" s="149"/>
      <c r="JCR36" s="149"/>
      <c r="JCS36" s="149"/>
      <c r="JCT36" s="149"/>
      <c r="JCU36" s="149"/>
      <c r="JCV36" s="149"/>
      <c r="JCW36" s="149"/>
      <c r="JCX36" s="149"/>
      <c r="JCY36" s="149"/>
      <c r="JCZ36" s="149"/>
      <c r="JDA36" s="149"/>
      <c r="JDB36" s="149"/>
      <c r="JDC36" s="149"/>
      <c r="JDD36" s="149"/>
      <c r="JDE36" s="149"/>
      <c r="JDF36" s="149"/>
      <c r="JDG36" s="149"/>
      <c r="JDH36" s="149"/>
      <c r="JDI36" s="149"/>
      <c r="JDJ36" s="149"/>
      <c r="JDK36" s="149"/>
      <c r="JDL36" s="149"/>
      <c r="JDM36" s="149"/>
      <c r="JDN36" s="149"/>
      <c r="JDO36" s="149"/>
      <c r="JDP36" s="149"/>
      <c r="JDQ36" s="149"/>
      <c r="JDR36" s="149"/>
      <c r="JDS36" s="149"/>
      <c r="JDT36" s="149"/>
      <c r="JDU36" s="149"/>
      <c r="JDV36" s="149"/>
      <c r="JDW36" s="149"/>
      <c r="JDX36" s="149"/>
      <c r="JDY36" s="149"/>
      <c r="JDZ36" s="149"/>
      <c r="JEA36" s="149"/>
      <c r="JEB36" s="149"/>
      <c r="JEC36" s="149"/>
      <c r="JED36" s="149"/>
      <c r="JEE36" s="149"/>
      <c r="JEF36" s="149"/>
      <c r="JEG36" s="149"/>
      <c r="JEH36" s="149"/>
      <c r="JEI36" s="149"/>
      <c r="JEJ36" s="149"/>
      <c r="JEK36" s="149"/>
      <c r="JEL36" s="149"/>
      <c r="JEM36" s="149"/>
      <c r="JEN36" s="149"/>
      <c r="JEO36" s="149"/>
      <c r="JEP36" s="149"/>
      <c r="JEQ36" s="149"/>
      <c r="JER36" s="149"/>
      <c r="JES36" s="149"/>
      <c r="JET36" s="149"/>
      <c r="JEU36" s="149"/>
      <c r="JEV36" s="149"/>
      <c r="JEW36" s="149"/>
      <c r="JEX36" s="149"/>
      <c r="JEY36" s="149"/>
      <c r="JEZ36" s="149"/>
      <c r="JFA36" s="149"/>
      <c r="JFB36" s="149"/>
      <c r="JFC36" s="149"/>
      <c r="JFD36" s="149"/>
      <c r="JFE36" s="149"/>
      <c r="JFF36" s="149"/>
      <c r="JFG36" s="149"/>
      <c r="JFH36" s="149"/>
      <c r="JFI36" s="149"/>
      <c r="JFJ36" s="149"/>
      <c r="JFK36" s="149"/>
      <c r="JFL36" s="149"/>
      <c r="JFM36" s="149"/>
      <c r="JFN36" s="149"/>
      <c r="JFO36" s="149"/>
      <c r="JFP36" s="149"/>
      <c r="JFQ36" s="149"/>
      <c r="JFR36" s="149"/>
      <c r="JFS36" s="149"/>
      <c r="JFT36" s="149"/>
      <c r="JFU36" s="149"/>
      <c r="JFV36" s="149"/>
      <c r="JFW36" s="149"/>
      <c r="JFX36" s="149"/>
      <c r="JFY36" s="149"/>
      <c r="JFZ36" s="149"/>
      <c r="JGA36" s="149"/>
      <c r="JGB36" s="149"/>
      <c r="JGC36" s="149"/>
      <c r="JGD36" s="149"/>
      <c r="JGE36" s="149"/>
      <c r="JGF36" s="149"/>
      <c r="JGG36" s="149"/>
      <c r="JGH36" s="149"/>
      <c r="JGI36" s="149"/>
      <c r="JGJ36" s="149"/>
      <c r="JGK36" s="149"/>
      <c r="JGL36" s="149"/>
      <c r="JGM36" s="149"/>
      <c r="JGN36" s="149"/>
      <c r="JGO36" s="149"/>
      <c r="JGP36" s="149"/>
      <c r="JGQ36" s="149"/>
      <c r="JGR36" s="149"/>
      <c r="JGS36" s="149"/>
      <c r="JGT36" s="149"/>
      <c r="JGU36" s="149"/>
      <c r="JGV36" s="149"/>
      <c r="JGW36" s="149"/>
      <c r="JGX36" s="149"/>
      <c r="JGY36" s="149"/>
      <c r="JGZ36" s="149"/>
      <c r="JHA36" s="149"/>
      <c r="JHB36" s="149"/>
      <c r="JHC36" s="149"/>
      <c r="JHD36" s="149"/>
      <c r="JHE36" s="149"/>
      <c r="JHF36" s="149"/>
      <c r="JHG36" s="149"/>
      <c r="JHH36" s="149"/>
      <c r="JHI36" s="149"/>
      <c r="JHJ36" s="149"/>
      <c r="JHK36" s="149"/>
      <c r="JHL36" s="149"/>
      <c r="JHM36" s="149"/>
      <c r="JHN36" s="149"/>
      <c r="JHO36" s="149"/>
      <c r="JHP36" s="149"/>
      <c r="JHQ36" s="149"/>
      <c r="JHR36" s="149"/>
      <c r="JHS36" s="149"/>
      <c r="JHT36" s="149"/>
      <c r="JHU36" s="149"/>
      <c r="JHV36" s="149"/>
      <c r="JHW36" s="149"/>
      <c r="JHX36" s="149"/>
      <c r="JHY36" s="149"/>
      <c r="JHZ36" s="149"/>
      <c r="JIA36" s="149"/>
      <c r="JIB36" s="149"/>
      <c r="JIC36" s="149"/>
      <c r="JID36" s="149"/>
      <c r="JIE36" s="149"/>
      <c r="JIF36" s="149"/>
      <c r="JIG36" s="149"/>
      <c r="JIH36" s="149"/>
      <c r="JII36" s="149"/>
      <c r="JIJ36" s="149"/>
      <c r="JIK36" s="149"/>
      <c r="JIL36" s="149"/>
      <c r="JIM36" s="149"/>
      <c r="JIN36" s="149"/>
      <c r="JIO36" s="149"/>
      <c r="JIP36" s="149"/>
      <c r="JIQ36" s="149"/>
      <c r="JIR36" s="149"/>
      <c r="JIS36" s="149"/>
      <c r="JIT36" s="149"/>
      <c r="JIU36" s="149"/>
      <c r="JIV36" s="149"/>
      <c r="JIW36" s="149"/>
      <c r="JIX36" s="149"/>
      <c r="JIY36" s="149"/>
      <c r="JIZ36" s="149"/>
      <c r="JJA36" s="149"/>
      <c r="JJB36" s="149"/>
      <c r="JJC36" s="149"/>
      <c r="JJD36" s="149"/>
      <c r="JJE36" s="149"/>
      <c r="JJF36" s="149"/>
      <c r="JJG36" s="149"/>
      <c r="JJH36" s="149"/>
      <c r="JJI36" s="149"/>
      <c r="JJJ36" s="149"/>
      <c r="JJK36" s="149"/>
      <c r="JJL36" s="149"/>
      <c r="JJM36" s="149"/>
      <c r="JJN36" s="149"/>
      <c r="JJO36" s="149"/>
      <c r="JJP36" s="149"/>
      <c r="JJQ36" s="149"/>
      <c r="JJR36" s="149"/>
      <c r="JJS36" s="149"/>
      <c r="JJT36" s="149"/>
      <c r="JJU36" s="149"/>
      <c r="JJV36" s="149"/>
      <c r="JJW36" s="149"/>
      <c r="JJX36" s="149"/>
      <c r="JJY36" s="149"/>
      <c r="JJZ36" s="149"/>
      <c r="JKA36" s="149"/>
      <c r="JKB36" s="149"/>
      <c r="JKC36" s="149"/>
      <c r="JKD36" s="149"/>
      <c r="JKE36" s="149"/>
      <c r="JKF36" s="149"/>
      <c r="JKG36" s="149"/>
      <c r="JKH36" s="149"/>
      <c r="JKI36" s="149"/>
      <c r="JKJ36" s="149"/>
      <c r="JKK36" s="149"/>
      <c r="JKL36" s="149"/>
      <c r="JKM36" s="149"/>
      <c r="JKN36" s="149"/>
      <c r="JKO36" s="149"/>
      <c r="JKP36" s="149"/>
      <c r="JKQ36" s="149"/>
      <c r="JKR36" s="149"/>
      <c r="JKS36" s="149"/>
      <c r="JKT36" s="149"/>
      <c r="JKU36" s="149"/>
      <c r="JKV36" s="149"/>
      <c r="JKW36" s="149"/>
      <c r="JKX36" s="149"/>
      <c r="JKY36" s="149"/>
      <c r="JKZ36" s="149"/>
      <c r="JLA36" s="149"/>
      <c r="JLB36" s="149"/>
      <c r="JLC36" s="149"/>
      <c r="JLD36" s="149"/>
      <c r="JLE36" s="149"/>
      <c r="JLF36" s="149"/>
      <c r="JLG36" s="149"/>
      <c r="JLH36" s="149"/>
      <c r="JLI36" s="149"/>
      <c r="JLJ36" s="149"/>
      <c r="JLK36" s="149"/>
      <c r="JLL36" s="149"/>
      <c r="JLM36" s="149"/>
      <c r="JLN36" s="149"/>
      <c r="JLO36" s="149"/>
      <c r="JLP36" s="149"/>
      <c r="JLQ36" s="149"/>
      <c r="JLR36" s="149"/>
      <c r="JLS36" s="149"/>
      <c r="JLT36" s="149"/>
      <c r="JLU36" s="149"/>
      <c r="JLV36" s="149"/>
      <c r="JLW36" s="149"/>
      <c r="JLX36" s="149"/>
      <c r="JLY36" s="149"/>
      <c r="JLZ36" s="149"/>
      <c r="JMA36" s="149"/>
      <c r="JMB36" s="149"/>
      <c r="JMC36" s="149"/>
      <c r="JMD36" s="149"/>
      <c r="JME36" s="149"/>
      <c r="JMF36" s="149"/>
      <c r="JMG36" s="149"/>
      <c r="JMH36" s="149"/>
      <c r="JMI36" s="149"/>
      <c r="JMJ36" s="149"/>
      <c r="JMK36" s="149"/>
      <c r="JML36" s="149"/>
      <c r="JMM36" s="149"/>
      <c r="JMN36" s="149"/>
      <c r="JMO36" s="149"/>
      <c r="JMP36" s="149"/>
      <c r="JMQ36" s="149"/>
      <c r="JMR36" s="149"/>
      <c r="JMS36" s="149"/>
      <c r="JMT36" s="149"/>
      <c r="JMU36" s="149"/>
      <c r="JMV36" s="149"/>
      <c r="JMW36" s="149"/>
      <c r="JMX36" s="149"/>
      <c r="JMY36" s="149"/>
      <c r="JMZ36" s="149"/>
      <c r="JNA36" s="149"/>
      <c r="JNB36" s="149"/>
      <c r="JNC36" s="149"/>
      <c r="JND36" s="149"/>
      <c r="JNE36" s="149"/>
      <c r="JNF36" s="149"/>
      <c r="JNG36" s="149"/>
      <c r="JNH36" s="149"/>
      <c r="JNI36" s="149"/>
      <c r="JNJ36" s="149"/>
      <c r="JNK36" s="149"/>
      <c r="JNL36" s="149"/>
      <c r="JNM36" s="149"/>
      <c r="JNN36" s="149"/>
      <c r="JNO36" s="149"/>
      <c r="JNP36" s="149"/>
      <c r="JNQ36" s="149"/>
      <c r="JNR36" s="149"/>
      <c r="JNS36" s="149"/>
      <c r="JNT36" s="149"/>
      <c r="JNU36" s="149"/>
      <c r="JNV36" s="149"/>
      <c r="JNW36" s="149"/>
      <c r="JNX36" s="149"/>
      <c r="JNY36" s="149"/>
      <c r="JNZ36" s="149"/>
      <c r="JOA36" s="149"/>
      <c r="JOB36" s="149"/>
      <c r="JOC36" s="149"/>
      <c r="JOD36" s="149"/>
      <c r="JOE36" s="149"/>
      <c r="JOF36" s="149"/>
      <c r="JOG36" s="149"/>
      <c r="JOH36" s="149"/>
      <c r="JOI36" s="149"/>
      <c r="JOJ36" s="149"/>
      <c r="JOK36" s="149"/>
      <c r="JOL36" s="149"/>
      <c r="JOM36" s="149"/>
      <c r="JON36" s="149"/>
      <c r="JOO36" s="149"/>
      <c r="JOP36" s="149"/>
      <c r="JOQ36" s="149"/>
      <c r="JOR36" s="149"/>
      <c r="JOS36" s="149"/>
      <c r="JOT36" s="149"/>
      <c r="JOU36" s="149"/>
      <c r="JOV36" s="149"/>
      <c r="JOW36" s="149"/>
      <c r="JOX36" s="149"/>
      <c r="JOY36" s="149"/>
      <c r="JOZ36" s="149"/>
      <c r="JPA36" s="149"/>
      <c r="JPB36" s="149"/>
      <c r="JPC36" s="149"/>
      <c r="JPD36" s="149"/>
      <c r="JPE36" s="149"/>
      <c r="JPF36" s="149"/>
      <c r="JPG36" s="149"/>
      <c r="JPH36" s="149"/>
      <c r="JPI36" s="149"/>
      <c r="JPJ36" s="149"/>
      <c r="JPK36" s="149"/>
      <c r="JPL36" s="149"/>
      <c r="JPM36" s="149"/>
      <c r="JPN36" s="149"/>
      <c r="JPO36" s="149"/>
      <c r="JPP36" s="149"/>
      <c r="JPQ36" s="149"/>
      <c r="JPR36" s="149"/>
      <c r="JPS36" s="149"/>
      <c r="JPT36" s="149"/>
      <c r="JPU36" s="149"/>
      <c r="JPV36" s="149"/>
      <c r="JPW36" s="149"/>
      <c r="JPX36" s="149"/>
      <c r="JPY36" s="149"/>
      <c r="JPZ36" s="149"/>
      <c r="JQA36" s="149"/>
      <c r="JQB36" s="149"/>
      <c r="JQC36" s="149"/>
      <c r="JQD36" s="149"/>
      <c r="JQE36" s="149"/>
      <c r="JQF36" s="149"/>
      <c r="JQG36" s="149"/>
      <c r="JQH36" s="149"/>
      <c r="JQI36" s="149"/>
      <c r="JQJ36" s="149"/>
      <c r="JQK36" s="149"/>
      <c r="JQL36" s="149"/>
      <c r="JQM36" s="149"/>
      <c r="JQN36" s="149"/>
      <c r="JQO36" s="149"/>
      <c r="JQP36" s="149"/>
      <c r="JQQ36" s="149"/>
      <c r="JQR36" s="149"/>
      <c r="JQS36" s="149"/>
      <c r="JQT36" s="149"/>
      <c r="JQU36" s="149"/>
      <c r="JQV36" s="149"/>
      <c r="JQW36" s="149"/>
      <c r="JQX36" s="149"/>
      <c r="JQY36" s="149"/>
      <c r="JQZ36" s="149"/>
      <c r="JRA36" s="149"/>
      <c r="JRB36" s="149"/>
      <c r="JRC36" s="149"/>
      <c r="JRD36" s="149"/>
      <c r="JRE36" s="149"/>
      <c r="JRF36" s="149"/>
      <c r="JRG36" s="149"/>
      <c r="JRH36" s="149"/>
      <c r="JRI36" s="149"/>
      <c r="JRJ36" s="149"/>
      <c r="JRK36" s="149"/>
      <c r="JRL36" s="149"/>
      <c r="JRM36" s="149"/>
      <c r="JRN36" s="149"/>
      <c r="JRO36" s="149"/>
      <c r="JRP36" s="149"/>
      <c r="JRQ36" s="149"/>
      <c r="JRR36" s="149"/>
      <c r="JRS36" s="149"/>
      <c r="JRT36" s="149"/>
      <c r="JRU36" s="149"/>
      <c r="JRV36" s="149"/>
      <c r="JRW36" s="149"/>
      <c r="JRX36" s="149"/>
      <c r="JRY36" s="149"/>
      <c r="JRZ36" s="149"/>
      <c r="JSA36" s="149"/>
      <c r="JSB36" s="149"/>
      <c r="JSC36" s="149"/>
      <c r="JSD36" s="149"/>
      <c r="JSE36" s="149"/>
      <c r="JSF36" s="149"/>
      <c r="JSG36" s="149"/>
      <c r="JSH36" s="149"/>
      <c r="JSI36" s="149"/>
      <c r="JSJ36" s="149"/>
      <c r="JSK36" s="149"/>
      <c r="JSL36" s="149"/>
      <c r="JSM36" s="149"/>
      <c r="JSN36" s="149"/>
      <c r="JSO36" s="149"/>
      <c r="JSP36" s="149"/>
      <c r="JSQ36" s="149"/>
      <c r="JSR36" s="149"/>
      <c r="JSS36" s="149"/>
      <c r="JST36" s="149"/>
      <c r="JSU36" s="149"/>
      <c r="JSV36" s="149"/>
      <c r="JSW36" s="149"/>
      <c r="JSX36" s="149"/>
      <c r="JSY36" s="149"/>
      <c r="JSZ36" s="149"/>
      <c r="JTA36" s="149"/>
      <c r="JTB36" s="149"/>
      <c r="JTC36" s="149"/>
      <c r="JTD36" s="149"/>
      <c r="JTE36" s="149"/>
      <c r="JTF36" s="149"/>
      <c r="JTG36" s="149"/>
      <c r="JTH36" s="149"/>
      <c r="JTI36" s="149"/>
      <c r="JTJ36" s="149"/>
      <c r="JTK36" s="149"/>
      <c r="JTL36" s="149"/>
      <c r="JTM36" s="149"/>
      <c r="JTN36" s="149"/>
      <c r="JTO36" s="149"/>
      <c r="JTP36" s="149"/>
      <c r="JTQ36" s="149"/>
      <c r="JTR36" s="149"/>
      <c r="JTS36" s="149"/>
      <c r="JTT36" s="149"/>
      <c r="JTU36" s="149"/>
      <c r="JTV36" s="149"/>
      <c r="JTW36" s="149"/>
      <c r="JTX36" s="149"/>
      <c r="JTY36" s="149"/>
      <c r="JTZ36" s="149"/>
      <c r="JUA36" s="149"/>
      <c r="JUB36" s="149"/>
      <c r="JUC36" s="149"/>
      <c r="JUD36" s="149"/>
      <c r="JUE36" s="149"/>
      <c r="JUF36" s="149"/>
      <c r="JUG36" s="149"/>
      <c r="JUH36" s="149"/>
      <c r="JUI36" s="149"/>
      <c r="JUJ36" s="149"/>
      <c r="JUK36" s="149"/>
      <c r="JUL36" s="149"/>
      <c r="JUM36" s="149"/>
      <c r="JUN36" s="149"/>
      <c r="JUO36" s="149"/>
      <c r="JUP36" s="149"/>
      <c r="JUQ36" s="149"/>
      <c r="JUR36" s="149"/>
      <c r="JUS36" s="149"/>
      <c r="JUT36" s="149"/>
      <c r="JUU36" s="149"/>
      <c r="JUV36" s="149"/>
      <c r="JUW36" s="149"/>
      <c r="JUX36" s="149"/>
      <c r="JUY36" s="149"/>
      <c r="JUZ36" s="149"/>
      <c r="JVA36" s="149"/>
      <c r="JVB36" s="149"/>
      <c r="JVC36" s="149"/>
      <c r="JVD36" s="149"/>
      <c r="JVE36" s="149"/>
      <c r="JVF36" s="149"/>
      <c r="JVG36" s="149"/>
      <c r="JVH36" s="149"/>
      <c r="JVI36" s="149"/>
      <c r="JVJ36" s="149"/>
      <c r="JVK36" s="149"/>
      <c r="JVL36" s="149"/>
      <c r="JVM36" s="149"/>
      <c r="JVN36" s="149"/>
      <c r="JVO36" s="149"/>
      <c r="JVP36" s="149"/>
      <c r="JVQ36" s="149"/>
      <c r="JVR36" s="149"/>
      <c r="JVS36" s="149"/>
      <c r="JVT36" s="149"/>
      <c r="JVU36" s="149"/>
      <c r="JVV36" s="149"/>
      <c r="JVW36" s="149"/>
      <c r="JVX36" s="149"/>
      <c r="JVY36" s="149"/>
      <c r="JVZ36" s="149"/>
      <c r="JWA36" s="149"/>
      <c r="JWB36" s="149"/>
      <c r="JWC36" s="149"/>
      <c r="JWD36" s="149"/>
      <c r="JWE36" s="149"/>
      <c r="JWF36" s="149"/>
      <c r="JWG36" s="149"/>
      <c r="JWH36" s="149"/>
      <c r="JWI36" s="149"/>
      <c r="JWJ36" s="149"/>
      <c r="JWK36" s="149"/>
      <c r="JWL36" s="149"/>
      <c r="JWM36" s="149"/>
      <c r="JWN36" s="149"/>
      <c r="JWO36" s="149"/>
      <c r="JWP36" s="149"/>
      <c r="JWQ36" s="149"/>
      <c r="JWR36" s="149"/>
      <c r="JWS36" s="149"/>
      <c r="JWT36" s="149"/>
      <c r="JWU36" s="149"/>
      <c r="JWV36" s="149"/>
      <c r="JWW36" s="149"/>
      <c r="JWX36" s="149"/>
      <c r="JWY36" s="149"/>
      <c r="JWZ36" s="149"/>
      <c r="JXA36" s="149"/>
      <c r="JXB36" s="149"/>
      <c r="JXC36" s="149"/>
      <c r="JXD36" s="149"/>
      <c r="JXE36" s="149"/>
      <c r="JXF36" s="149"/>
      <c r="JXG36" s="149"/>
      <c r="JXH36" s="149"/>
      <c r="JXI36" s="149"/>
      <c r="JXJ36" s="149"/>
      <c r="JXK36" s="149"/>
      <c r="JXL36" s="149"/>
      <c r="JXM36" s="149"/>
      <c r="JXN36" s="149"/>
      <c r="JXO36" s="149"/>
      <c r="JXP36" s="149"/>
      <c r="JXQ36" s="149"/>
      <c r="JXR36" s="149"/>
      <c r="JXS36" s="149"/>
      <c r="JXT36" s="149"/>
      <c r="JXU36" s="149"/>
      <c r="JXV36" s="149"/>
      <c r="JXW36" s="149"/>
      <c r="JXX36" s="149"/>
      <c r="JXY36" s="149"/>
      <c r="JXZ36" s="149"/>
      <c r="JYA36" s="149"/>
      <c r="JYB36" s="149"/>
      <c r="JYC36" s="149"/>
      <c r="JYD36" s="149"/>
      <c r="JYE36" s="149"/>
      <c r="JYF36" s="149"/>
      <c r="JYG36" s="149"/>
      <c r="JYH36" s="149"/>
      <c r="JYI36" s="149"/>
      <c r="JYJ36" s="149"/>
      <c r="JYK36" s="149"/>
      <c r="JYL36" s="149"/>
      <c r="JYM36" s="149"/>
      <c r="JYN36" s="149"/>
      <c r="JYO36" s="149"/>
      <c r="JYP36" s="149"/>
      <c r="JYQ36" s="149"/>
      <c r="JYR36" s="149"/>
      <c r="JYS36" s="149"/>
      <c r="JYT36" s="149"/>
      <c r="JYU36" s="149"/>
      <c r="JYV36" s="149"/>
      <c r="JYW36" s="149"/>
      <c r="JYX36" s="149"/>
      <c r="JYY36" s="149"/>
      <c r="JYZ36" s="149"/>
      <c r="JZA36" s="149"/>
      <c r="JZB36" s="149"/>
      <c r="JZC36" s="149"/>
      <c r="JZD36" s="149"/>
      <c r="JZE36" s="149"/>
      <c r="JZF36" s="149"/>
      <c r="JZG36" s="149"/>
      <c r="JZH36" s="149"/>
      <c r="JZI36" s="149"/>
      <c r="JZJ36" s="149"/>
      <c r="JZK36" s="149"/>
      <c r="JZL36" s="149"/>
      <c r="JZM36" s="149"/>
      <c r="JZN36" s="149"/>
      <c r="JZO36" s="149"/>
      <c r="JZP36" s="149"/>
      <c r="JZQ36" s="149"/>
      <c r="JZR36" s="149"/>
      <c r="JZS36" s="149"/>
      <c r="JZT36" s="149"/>
      <c r="JZU36" s="149"/>
      <c r="JZV36" s="149"/>
      <c r="JZW36" s="149"/>
      <c r="JZX36" s="149"/>
      <c r="JZY36" s="149"/>
      <c r="JZZ36" s="149"/>
      <c r="KAA36" s="149"/>
      <c r="KAB36" s="149"/>
      <c r="KAC36" s="149"/>
      <c r="KAD36" s="149"/>
      <c r="KAE36" s="149"/>
      <c r="KAF36" s="149"/>
      <c r="KAG36" s="149"/>
      <c r="KAH36" s="149"/>
      <c r="KAI36" s="149"/>
      <c r="KAJ36" s="149"/>
      <c r="KAK36" s="149"/>
      <c r="KAL36" s="149"/>
      <c r="KAM36" s="149"/>
      <c r="KAN36" s="149"/>
      <c r="KAO36" s="149"/>
      <c r="KAP36" s="149"/>
      <c r="KAQ36" s="149"/>
      <c r="KAR36" s="149"/>
      <c r="KAS36" s="149"/>
      <c r="KAT36" s="149"/>
      <c r="KAU36" s="149"/>
      <c r="KAV36" s="149"/>
      <c r="KAW36" s="149"/>
      <c r="KAX36" s="149"/>
      <c r="KAY36" s="149"/>
      <c r="KAZ36" s="149"/>
      <c r="KBA36" s="149"/>
      <c r="KBB36" s="149"/>
      <c r="KBC36" s="149"/>
      <c r="KBD36" s="149"/>
      <c r="KBE36" s="149"/>
      <c r="KBF36" s="149"/>
      <c r="KBG36" s="149"/>
      <c r="KBH36" s="149"/>
      <c r="KBI36" s="149"/>
      <c r="KBJ36" s="149"/>
      <c r="KBK36" s="149"/>
      <c r="KBL36" s="149"/>
      <c r="KBM36" s="149"/>
      <c r="KBN36" s="149"/>
      <c r="KBO36" s="149"/>
      <c r="KBP36" s="149"/>
      <c r="KBQ36" s="149"/>
      <c r="KBR36" s="149"/>
      <c r="KBS36" s="149"/>
      <c r="KBT36" s="149"/>
      <c r="KBU36" s="149"/>
      <c r="KBV36" s="149"/>
      <c r="KBW36" s="149"/>
      <c r="KBX36" s="149"/>
      <c r="KBY36" s="149"/>
      <c r="KBZ36" s="149"/>
      <c r="KCA36" s="149"/>
      <c r="KCB36" s="149"/>
      <c r="KCC36" s="149"/>
      <c r="KCD36" s="149"/>
      <c r="KCE36" s="149"/>
      <c r="KCF36" s="149"/>
      <c r="KCG36" s="149"/>
      <c r="KCH36" s="149"/>
      <c r="KCI36" s="149"/>
      <c r="KCJ36" s="149"/>
      <c r="KCK36" s="149"/>
      <c r="KCL36" s="149"/>
      <c r="KCM36" s="149"/>
      <c r="KCN36" s="149"/>
      <c r="KCO36" s="149"/>
      <c r="KCP36" s="149"/>
      <c r="KCQ36" s="149"/>
      <c r="KCR36" s="149"/>
      <c r="KCS36" s="149"/>
      <c r="KCT36" s="149"/>
      <c r="KCU36" s="149"/>
      <c r="KCV36" s="149"/>
      <c r="KCW36" s="149"/>
      <c r="KCX36" s="149"/>
      <c r="KCY36" s="149"/>
      <c r="KCZ36" s="149"/>
      <c r="KDA36" s="149"/>
      <c r="KDB36" s="149"/>
      <c r="KDC36" s="149"/>
      <c r="KDD36" s="149"/>
      <c r="KDE36" s="149"/>
      <c r="KDF36" s="149"/>
      <c r="KDG36" s="149"/>
      <c r="KDH36" s="149"/>
      <c r="KDI36" s="149"/>
      <c r="KDJ36" s="149"/>
      <c r="KDK36" s="149"/>
      <c r="KDL36" s="149"/>
      <c r="KDM36" s="149"/>
      <c r="KDN36" s="149"/>
      <c r="KDO36" s="149"/>
      <c r="KDP36" s="149"/>
      <c r="KDQ36" s="149"/>
      <c r="KDR36" s="149"/>
      <c r="KDS36" s="149"/>
      <c r="KDT36" s="149"/>
      <c r="KDU36" s="149"/>
      <c r="KDV36" s="149"/>
      <c r="KDW36" s="149"/>
      <c r="KDX36" s="149"/>
      <c r="KDY36" s="149"/>
      <c r="KDZ36" s="149"/>
      <c r="KEA36" s="149"/>
      <c r="KEB36" s="149"/>
      <c r="KEC36" s="149"/>
      <c r="KED36" s="149"/>
      <c r="KEE36" s="149"/>
      <c r="KEF36" s="149"/>
      <c r="KEG36" s="149"/>
      <c r="KEH36" s="149"/>
      <c r="KEI36" s="149"/>
      <c r="KEJ36" s="149"/>
      <c r="KEK36" s="149"/>
      <c r="KEL36" s="149"/>
      <c r="KEM36" s="149"/>
      <c r="KEN36" s="149"/>
      <c r="KEO36" s="149"/>
      <c r="KEP36" s="149"/>
      <c r="KEQ36" s="149"/>
      <c r="KER36" s="149"/>
      <c r="KES36" s="149"/>
      <c r="KET36" s="149"/>
      <c r="KEU36" s="149"/>
      <c r="KEV36" s="149"/>
      <c r="KEW36" s="149"/>
      <c r="KEX36" s="149"/>
      <c r="KEY36" s="149"/>
      <c r="KEZ36" s="149"/>
      <c r="KFA36" s="149"/>
      <c r="KFB36" s="149"/>
      <c r="KFC36" s="149"/>
      <c r="KFD36" s="149"/>
      <c r="KFE36" s="149"/>
      <c r="KFF36" s="149"/>
      <c r="KFG36" s="149"/>
      <c r="KFH36" s="149"/>
      <c r="KFI36" s="149"/>
      <c r="KFJ36" s="149"/>
      <c r="KFK36" s="149"/>
      <c r="KFL36" s="149"/>
      <c r="KFM36" s="149"/>
      <c r="KFN36" s="149"/>
      <c r="KFO36" s="149"/>
      <c r="KFP36" s="149"/>
      <c r="KFQ36" s="149"/>
      <c r="KFR36" s="149"/>
      <c r="KFS36" s="149"/>
      <c r="KFT36" s="149"/>
      <c r="KFU36" s="149"/>
      <c r="KFV36" s="149"/>
      <c r="KFW36" s="149"/>
      <c r="KFX36" s="149"/>
      <c r="KFY36" s="149"/>
      <c r="KFZ36" s="149"/>
      <c r="KGA36" s="149"/>
      <c r="KGB36" s="149"/>
      <c r="KGC36" s="149"/>
      <c r="KGD36" s="149"/>
      <c r="KGE36" s="149"/>
      <c r="KGF36" s="149"/>
      <c r="KGG36" s="149"/>
      <c r="KGH36" s="149"/>
      <c r="KGI36" s="149"/>
      <c r="KGJ36" s="149"/>
      <c r="KGK36" s="149"/>
      <c r="KGL36" s="149"/>
      <c r="KGM36" s="149"/>
      <c r="KGN36" s="149"/>
      <c r="KGO36" s="149"/>
      <c r="KGP36" s="149"/>
      <c r="KGQ36" s="149"/>
      <c r="KGR36" s="149"/>
      <c r="KGS36" s="149"/>
      <c r="KGT36" s="149"/>
      <c r="KGU36" s="149"/>
      <c r="KGV36" s="149"/>
      <c r="KGW36" s="149"/>
      <c r="KGX36" s="149"/>
      <c r="KGY36" s="149"/>
      <c r="KGZ36" s="149"/>
      <c r="KHA36" s="149"/>
      <c r="KHB36" s="149"/>
      <c r="KHC36" s="149"/>
      <c r="KHD36" s="149"/>
      <c r="KHE36" s="149"/>
      <c r="KHF36" s="149"/>
      <c r="KHG36" s="149"/>
      <c r="KHH36" s="149"/>
      <c r="KHI36" s="149"/>
      <c r="KHJ36" s="149"/>
      <c r="KHK36" s="149"/>
      <c r="KHL36" s="149"/>
      <c r="KHM36" s="149"/>
      <c r="KHN36" s="149"/>
      <c r="KHO36" s="149"/>
      <c r="KHP36" s="149"/>
      <c r="KHQ36" s="149"/>
      <c r="KHR36" s="149"/>
      <c r="KHS36" s="149"/>
      <c r="KHT36" s="149"/>
      <c r="KHU36" s="149"/>
      <c r="KHV36" s="149"/>
      <c r="KHW36" s="149"/>
      <c r="KHX36" s="149"/>
      <c r="KHY36" s="149"/>
      <c r="KHZ36" s="149"/>
      <c r="KIA36" s="149"/>
      <c r="KIB36" s="149"/>
      <c r="KIC36" s="149"/>
      <c r="KID36" s="149"/>
      <c r="KIE36" s="149"/>
      <c r="KIF36" s="149"/>
      <c r="KIG36" s="149"/>
      <c r="KIH36" s="149"/>
      <c r="KII36" s="149"/>
      <c r="KIJ36" s="149"/>
      <c r="KIK36" s="149"/>
      <c r="KIL36" s="149"/>
      <c r="KIM36" s="149"/>
      <c r="KIN36" s="149"/>
      <c r="KIO36" s="149"/>
      <c r="KIP36" s="149"/>
      <c r="KIQ36" s="149"/>
      <c r="KIR36" s="149"/>
      <c r="KIS36" s="149"/>
      <c r="KIT36" s="149"/>
      <c r="KIU36" s="149"/>
      <c r="KIV36" s="149"/>
      <c r="KIW36" s="149"/>
      <c r="KIX36" s="149"/>
      <c r="KIY36" s="149"/>
      <c r="KIZ36" s="149"/>
      <c r="KJA36" s="149"/>
      <c r="KJB36" s="149"/>
      <c r="KJC36" s="149"/>
      <c r="KJD36" s="149"/>
      <c r="KJE36" s="149"/>
      <c r="KJF36" s="149"/>
      <c r="KJG36" s="149"/>
      <c r="KJH36" s="149"/>
      <c r="KJI36" s="149"/>
      <c r="KJJ36" s="149"/>
      <c r="KJK36" s="149"/>
      <c r="KJL36" s="149"/>
      <c r="KJM36" s="149"/>
      <c r="KJN36" s="149"/>
      <c r="KJO36" s="149"/>
      <c r="KJP36" s="149"/>
      <c r="KJQ36" s="149"/>
      <c r="KJR36" s="149"/>
      <c r="KJS36" s="149"/>
      <c r="KJT36" s="149"/>
      <c r="KJU36" s="149"/>
      <c r="KJV36" s="149"/>
      <c r="KJW36" s="149"/>
      <c r="KJX36" s="149"/>
      <c r="KJY36" s="149"/>
      <c r="KJZ36" s="149"/>
      <c r="KKA36" s="149"/>
      <c r="KKB36" s="149"/>
      <c r="KKC36" s="149"/>
      <c r="KKD36" s="149"/>
      <c r="KKE36" s="149"/>
      <c r="KKF36" s="149"/>
      <c r="KKG36" s="149"/>
      <c r="KKH36" s="149"/>
      <c r="KKI36" s="149"/>
      <c r="KKJ36" s="149"/>
      <c r="KKK36" s="149"/>
      <c r="KKL36" s="149"/>
      <c r="KKM36" s="149"/>
      <c r="KKN36" s="149"/>
      <c r="KKO36" s="149"/>
      <c r="KKP36" s="149"/>
      <c r="KKQ36" s="149"/>
      <c r="KKR36" s="149"/>
      <c r="KKS36" s="149"/>
      <c r="KKT36" s="149"/>
      <c r="KKU36" s="149"/>
      <c r="KKV36" s="149"/>
      <c r="KKW36" s="149"/>
      <c r="KKX36" s="149"/>
      <c r="KKY36" s="149"/>
      <c r="KKZ36" s="149"/>
      <c r="KLA36" s="149"/>
      <c r="KLB36" s="149"/>
      <c r="KLC36" s="149"/>
      <c r="KLD36" s="149"/>
      <c r="KLE36" s="149"/>
      <c r="KLF36" s="149"/>
      <c r="KLG36" s="149"/>
      <c r="KLH36" s="149"/>
      <c r="KLI36" s="149"/>
      <c r="KLJ36" s="149"/>
      <c r="KLK36" s="149"/>
      <c r="KLL36" s="149"/>
      <c r="KLM36" s="149"/>
      <c r="KLN36" s="149"/>
      <c r="KLO36" s="149"/>
      <c r="KLP36" s="149"/>
      <c r="KLQ36" s="149"/>
      <c r="KLR36" s="149"/>
      <c r="KLS36" s="149"/>
      <c r="KLT36" s="149"/>
      <c r="KLU36" s="149"/>
      <c r="KLV36" s="149"/>
      <c r="KLW36" s="149"/>
      <c r="KLX36" s="149"/>
      <c r="KLY36" s="149"/>
      <c r="KLZ36" s="149"/>
      <c r="KMA36" s="149"/>
      <c r="KMB36" s="149"/>
      <c r="KMC36" s="149"/>
      <c r="KMD36" s="149"/>
      <c r="KME36" s="149"/>
      <c r="KMF36" s="149"/>
      <c r="KMG36" s="149"/>
      <c r="KMH36" s="149"/>
      <c r="KMI36" s="149"/>
      <c r="KMJ36" s="149"/>
      <c r="KMK36" s="149"/>
      <c r="KML36" s="149"/>
      <c r="KMM36" s="149"/>
      <c r="KMN36" s="149"/>
      <c r="KMO36" s="149"/>
      <c r="KMP36" s="149"/>
      <c r="KMQ36" s="149"/>
      <c r="KMR36" s="149"/>
      <c r="KMS36" s="149"/>
      <c r="KMT36" s="149"/>
      <c r="KMU36" s="149"/>
      <c r="KMV36" s="149"/>
      <c r="KMW36" s="149"/>
      <c r="KMX36" s="149"/>
      <c r="KMY36" s="149"/>
      <c r="KMZ36" s="149"/>
      <c r="KNA36" s="149"/>
      <c r="KNB36" s="149"/>
      <c r="KNC36" s="149"/>
      <c r="KND36" s="149"/>
      <c r="KNE36" s="149"/>
      <c r="KNF36" s="149"/>
      <c r="KNG36" s="149"/>
      <c r="KNH36" s="149"/>
      <c r="KNI36" s="149"/>
      <c r="KNJ36" s="149"/>
      <c r="KNK36" s="149"/>
      <c r="KNL36" s="149"/>
      <c r="KNM36" s="149"/>
      <c r="KNN36" s="149"/>
      <c r="KNO36" s="149"/>
      <c r="KNP36" s="149"/>
      <c r="KNQ36" s="149"/>
      <c r="KNR36" s="149"/>
      <c r="KNS36" s="149"/>
      <c r="KNT36" s="149"/>
      <c r="KNU36" s="149"/>
      <c r="KNV36" s="149"/>
      <c r="KNW36" s="149"/>
      <c r="KNX36" s="149"/>
      <c r="KNY36" s="149"/>
      <c r="KNZ36" s="149"/>
      <c r="KOA36" s="149"/>
      <c r="KOB36" s="149"/>
      <c r="KOC36" s="149"/>
      <c r="KOD36" s="149"/>
      <c r="KOE36" s="149"/>
      <c r="KOF36" s="149"/>
      <c r="KOG36" s="149"/>
      <c r="KOH36" s="149"/>
      <c r="KOI36" s="149"/>
      <c r="KOJ36" s="149"/>
      <c r="KOK36" s="149"/>
      <c r="KOL36" s="149"/>
      <c r="KOM36" s="149"/>
      <c r="KON36" s="149"/>
      <c r="KOO36" s="149"/>
      <c r="KOP36" s="149"/>
      <c r="KOQ36" s="149"/>
      <c r="KOR36" s="149"/>
      <c r="KOS36" s="149"/>
      <c r="KOT36" s="149"/>
      <c r="KOU36" s="149"/>
      <c r="KOV36" s="149"/>
      <c r="KOW36" s="149"/>
      <c r="KOX36" s="149"/>
      <c r="KOY36" s="149"/>
      <c r="KOZ36" s="149"/>
      <c r="KPA36" s="149"/>
      <c r="KPB36" s="149"/>
      <c r="KPC36" s="149"/>
      <c r="KPD36" s="149"/>
      <c r="KPE36" s="149"/>
      <c r="KPF36" s="149"/>
      <c r="KPG36" s="149"/>
      <c r="KPH36" s="149"/>
      <c r="KPI36" s="149"/>
      <c r="KPJ36" s="149"/>
      <c r="KPK36" s="149"/>
      <c r="KPL36" s="149"/>
      <c r="KPM36" s="149"/>
      <c r="KPN36" s="149"/>
      <c r="KPO36" s="149"/>
      <c r="KPP36" s="149"/>
      <c r="KPQ36" s="149"/>
      <c r="KPR36" s="149"/>
      <c r="KPS36" s="149"/>
      <c r="KPT36" s="149"/>
      <c r="KPU36" s="149"/>
      <c r="KPV36" s="149"/>
      <c r="KPW36" s="149"/>
      <c r="KPX36" s="149"/>
      <c r="KPY36" s="149"/>
      <c r="KPZ36" s="149"/>
      <c r="KQA36" s="149"/>
      <c r="KQB36" s="149"/>
      <c r="KQC36" s="149"/>
      <c r="KQD36" s="149"/>
      <c r="KQE36" s="149"/>
      <c r="KQF36" s="149"/>
      <c r="KQG36" s="149"/>
      <c r="KQH36" s="149"/>
      <c r="KQI36" s="149"/>
      <c r="KQJ36" s="149"/>
      <c r="KQK36" s="149"/>
      <c r="KQL36" s="149"/>
      <c r="KQM36" s="149"/>
      <c r="KQN36" s="149"/>
      <c r="KQO36" s="149"/>
      <c r="KQP36" s="149"/>
      <c r="KQQ36" s="149"/>
      <c r="KQR36" s="149"/>
      <c r="KQS36" s="149"/>
      <c r="KQT36" s="149"/>
      <c r="KQU36" s="149"/>
      <c r="KQV36" s="149"/>
      <c r="KQW36" s="149"/>
      <c r="KQX36" s="149"/>
      <c r="KQY36" s="149"/>
      <c r="KQZ36" s="149"/>
      <c r="KRA36" s="149"/>
      <c r="KRB36" s="149"/>
      <c r="KRC36" s="149"/>
      <c r="KRD36" s="149"/>
      <c r="KRE36" s="149"/>
      <c r="KRF36" s="149"/>
      <c r="KRG36" s="149"/>
      <c r="KRH36" s="149"/>
      <c r="KRI36" s="149"/>
      <c r="KRJ36" s="149"/>
      <c r="KRK36" s="149"/>
      <c r="KRL36" s="149"/>
      <c r="KRM36" s="149"/>
      <c r="KRN36" s="149"/>
      <c r="KRO36" s="149"/>
      <c r="KRP36" s="149"/>
      <c r="KRQ36" s="149"/>
      <c r="KRR36" s="149"/>
      <c r="KRS36" s="149"/>
      <c r="KRT36" s="149"/>
      <c r="KRU36" s="149"/>
      <c r="KRV36" s="149"/>
      <c r="KRW36" s="149"/>
      <c r="KRX36" s="149"/>
      <c r="KRY36" s="149"/>
      <c r="KRZ36" s="149"/>
      <c r="KSA36" s="149"/>
      <c r="KSB36" s="149"/>
      <c r="KSC36" s="149"/>
      <c r="KSD36" s="149"/>
      <c r="KSE36" s="149"/>
      <c r="KSF36" s="149"/>
      <c r="KSG36" s="149"/>
      <c r="KSH36" s="149"/>
      <c r="KSI36" s="149"/>
      <c r="KSJ36" s="149"/>
      <c r="KSK36" s="149"/>
      <c r="KSL36" s="149"/>
      <c r="KSM36" s="149"/>
      <c r="KSN36" s="149"/>
      <c r="KSO36" s="149"/>
      <c r="KSP36" s="149"/>
      <c r="KSQ36" s="149"/>
      <c r="KSR36" s="149"/>
      <c r="KSS36" s="149"/>
      <c r="KST36" s="149"/>
      <c r="KSU36" s="149"/>
      <c r="KSV36" s="149"/>
      <c r="KSW36" s="149"/>
      <c r="KSX36" s="149"/>
      <c r="KSY36" s="149"/>
      <c r="KSZ36" s="149"/>
      <c r="KTA36" s="149"/>
      <c r="KTB36" s="149"/>
      <c r="KTC36" s="149"/>
      <c r="KTD36" s="149"/>
      <c r="KTE36" s="149"/>
      <c r="KTF36" s="149"/>
      <c r="KTG36" s="149"/>
      <c r="KTH36" s="149"/>
      <c r="KTI36" s="149"/>
      <c r="KTJ36" s="149"/>
      <c r="KTK36" s="149"/>
      <c r="KTL36" s="149"/>
      <c r="KTM36" s="149"/>
      <c r="KTN36" s="149"/>
      <c r="KTO36" s="149"/>
      <c r="KTP36" s="149"/>
      <c r="KTQ36" s="149"/>
      <c r="KTR36" s="149"/>
      <c r="KTS36" s="149"/>
      <c r="KTT36" s="149"/>
      <c r="KTU36" s="149"/>
      <c r="KTV36" s="149"/>
      <c r="KTW36" s="149"/>
      <c r="KTX36" s="149"/>
      <c r="KTY36" s="149"/>
      <c r="KTZ36" s="149"/>
      <c r="KUA36" s="149"/>
      <c r="KUB36" s="149"/>
      <c r="KUC36" s="149"/>
      <c r="KUD36" s="149"/>
      <c r="KUE36" s="149"/>
      <c r="KUF36" s="149"/>
      <c r="KUG36" s="149"/>
      <c r="KUH36" s="149"/>
      <c r="KUI36" s="149"/>
      <c r="KUJ36" s="149"/>
      <c r="KUK36" s="149"/>
      <c r="KUL36" s="149"/>
      <c r="KUM36" s="149"/>
      <c r="KUN36" s="149"/>
      <c r="KUO36" s="149"/>
      <c r="KUP36" s="149"/>
      <c r="KUQ36" s="149"/>
      <c r="KUR36" s="149"/>
      <c r="KUS36" s="149"/>
      <c r="KUT36" s="149"/>
      <c r="KUU36" s="149"/>
      <c r="KUV36" s="149"/>
      <c r="KUW36" s="149"/>
      <c r="KUX36" s="149"/>
      <c r="KUY36" s="149"/>
      <c r="KUZ36" s="149"/>
      <c r="KVA36" s="149"/>
      <c r="KVB36" s="149"/>
      <c r="KVC36" s="149"/>
      <c r="KVD36" s="149"/>
      <c r="KVE36" s="149"/>
      <c r="KVF36" s="149"/>
      <c r="KVG36" s="149"/>
      <c r="KVH36" s="149"/>
      <c r="KVI36" s="149"/>
      <c r="KVJ36" s="149"/>
      <c r="KVK36" s="149"/>
      <c r="KVL36" s="149"/>
      <c r="KVM36" s="149"/>
      <c r="KVN36" s="149"/>
      <c r="KVO36" s="149"/>
      <c r="KVP36" s="149"/>
      <c r="KVQ36" s="149"/>
      <c r="KVR36" s="149"/>
      <c r="KVS36" s="149"/>
      <c r="KVT36" s="149"/>
      <c r="KVU36" s="149"/>
      <c r="KVV36" s="149"/>
      <c r="KVW36" s="149"/>
      <c r="KVX36" s="149"/>
      <c r="KVY36" s="149"/>
      <c r="KVZ36" s="149"/>
      <c r="KWA36" s="149"/>
      <c r="KWB36" s="149"/>
      <c r="KWC36" s="149"/>
      <c r="KWD36" s="149"/>
      <c r="KWE36" s="149"/>
      <c r="KWF36" s="149"/>
      <c r="KWG36" s="149"/>
      <c r="KWH36" s="149"/>
      <c r="KWI36" s="149"/>
      <c r="KWJ36" s="149"/>
      <c r="KWK36" s="149"/>
      <c r="KWL36" s="149"/>
      <c r="KWM36" s="149"/>
      <c r="KWN36" s="149"/>
      <c r="KWO36" s="149"/>
      <c r="KWP36" s="149"/>
      <c r="KWQ36" s="149"/>
      <c r="KWR36" s="149"/>
      <c r="KWS36" s="149"/>
      <c r="KWT36" s="149"/>
      <c r="KWU36" s="149"/>
      <c r="KWV36" s="149"/>
      <c r="KWW36" s="149"/>
      <c r="KWX36" s="149"/>
      <c r="KWY36" s="149"/>
      <c r="KWZ36" s="149"/>
      <c r="KXA36" s="149"/>
      <c r="KXB36" s="149"/>
      <c r="KXC36" s="149"/>
      <c r="KXD36" s="149"/>
      <c r="KXE36" s="149"/>
      <c r="KXF36" s="149"/>
      <c r="KXG36" s="149"/>
      <c r="KXH36" s="149"/>
      <c r="KXI36" s="149"/>
      <c r="KXJ36" s="149"/>
      <c r="KXK36" s="149"/>
      <c r="KXL36" s="149"/>
      <c r="KXM36" s="149"/>
      <c r="KXN36" s="149"/>
      <c r="KXO36" s="149"/>
      <c r="KXP36" s="149"/>
      <c r="KXQ36" s="149"/>
      <c r="KXR36" s="149"/>
      <c r="KXS36" s="149"/>
      <c r="KXT36" s="149"/>
      <c r="KXU36" s="149"/>
      <c r="KXV36" s="149"/>
      <c r="KXW36" s="149"/>
      <c r="KXX36" s="149"/>
      <c r="KXY36" s="149"/>
      <c r="KXZ36" s="149"/>
      <c r="KYA36" s="149"/>
      <c r="KYB36" s="149"/>
      <c r="KYC36" s="149"/>
      <c r="KYD36" s="149"/>
      <c r="KYE36" s="149"/>
      <c r="KYF36" s="149"/>
      <c r="KYG36" s="149"/>
      <c r="KYH36" s="149"/>
      <c r="KYI36" s="149"/>
      <c r="KYJ36" s="149"/>
      <c r="KYK36" s="149"/>
      <c r="KYL36" s="149"/>
      <c r="KYM36" s="149"/>
      <c r="KYN36" s="149"/>
      <c r="KYO36" s="149"/>
      <c r="KYP36" s="149"/>
      <c r="KYQ36" s="149"/>
      <c r="KYR36" s="149"/>
      <c r="KYS36" s="149"/>
      <c r="KYT36" s="149"/>
      <c r="KYU36" s="149"/>
      <c r="KYV36" s="149"/>
      <c r="KYW36" s="149"/>
      <c r="KYX36" s="149"/>
      <c r="KYY36" s="149"/>
      <c r="KYZ36" s="149"/>
      <c r="KZA36" s="149"/>
      <c r="KZB36" s="149"/>
      <c r="KZC36" s="149"/>
      <c r="KZD36" s="149"/>
      <c r="KZE36" s="149"/>
      <c r="KZF36" s="149"/>
      <c r="KZG36" s="149"/>
      <c r="KZH36" s="149"/>
      <c r="KZI36" s="149"/>
      <c r="KZJ36" s="149"/>
      <c r="KZK36" s="149"/>
      <c r="KZL36" s="149"/>
      <c r="KZM36" s="149"/>
      <c r="KZN36" s="149"/>
      <c r="KZO36" s="149"/>
      <c r="KZP36" s="149"/>
      <c r="KZQ36" s="149"/>
      <c r="KZR36" s="149"/>
      <c r="KZS36" s="149"/>
      <c r="KZT36" s="149"/>
      <c r="KZU36" s="149"/>
      <c r="KZV36" s="149"/>
      <c r="KZW36" s="149"/>
      <c r="KZX36" s="149"/>
      <c r="KZY36" s="149"/>
      <c r="KZZ36" s="149"/>
      <c r="LAA36" s="149"/>
      <c r="LAB36" s="149"/>
      <c r="LAC36" s="149"/>
      <c r="LAD36" s="149"/>
      <c r="LAE36" s="149"/>
      <c r="LAF36" s="149"/>
      <c r="LAG36" s="149"/>
      <c r="LAH36" s="149"/>
      <c r="LAI36" s="149"/>
      <c r="LAJ36" s="149"/>
      <c r="LAK36" s="149"/>
      <c r="LAL36" s="149"/>
      <c r="LAM36" s="149"/>
      <c r="LAN36" s="149"/>
      <c r="LAO36" s="149"/>
      <c r="LAP36" s="149"/>
      <c r="LAQ36" s="149"/>
      <c r="LAR36" s="149"/>
      <c r="LAS36" s="149"/>
      <c r="LAT36" s="149"/>
      <c r="LAU36" s="149"/>
      <c r="LAV36" s="149"/>
      <c r="LAW36" s="149"/>
      <c r="LAX36" s="149"/>
      <c r="LAY36" s="149"/>
      <c r="LAZ36" s="149"/>
      <c r="LBA36" s="149"/>
      <c r="LBB36" s="149"/>
      <c r="LBC36" s="149"/>
      <c r="LBD36" s="149"/>
      <c r="LBE36" s="149"/>
      <c r="LBF36" s="149"/>
      <c r="LBG36" s="149"/>
      <c r="LBH36" s="149"/>
      <c r="LBI36" s="149"/>
      <c r="LBJ36" s="149"/>
      <c r="LBK36" s="149"/>
      <c r="LBL36" s="149"/>
      <c r="LBM36" s="149"/>
      <c r="LBN36" s="149"/>
      <c r="LBO36" s="149"/>
      <c r="LBP36" s="149"/>
      <c r="LBQ36" s="149"/>
      <c r="LBR36" s="149"/>
      <c r="LBS36" s="149"/>
      <c r="LBT36" s="149"/>
      <c r="LBU36" s="149"/>
      <c r="LBV36" s="149"/>
      <c r="LBW36" s="149"/>
      <c r="LBX36" s="149"/>
      <c r="LBY36" s="149"/>
      <c r="LBZ36" s="149"/>
      <c r="LCA36" s="149"/>
      <c r="LCB36" s="149"/>
      <c r="LCC36" s="149"/>
      <c r="LCD36" s="149"/>
      <c r="LCE36" s="149"/>
      <c r="LCF36" s="149"/>
      <c r="LCG36" s="149"/>
      <c r="LCH36" s="149"/>
      <c r="LCI36" s="149"/>
      <c r="LCJ36" s="149"/>
      <c r="LCK36" s="149"/>
      <c r="LCL36" s="149"/>
      <c r="LCM36" s="149"/>
      <c r="LCN36" s="149"/>
      <c r="LCO36" s="149"/>
      <c r="LCP36" s="149"/>
      <c r="LCQ36" s="149"/>
      <c r="LCR36" s="149"/>
      <c r="LCS36" s="149"/>
      <c r="LCT36" s="149"/>
      <c r="LCU36" s="149"/>
      <c r="LCV36" s="149"/>
      <c r="LCW36" s="149"/>
      <c r="LCX36" s="149"/>
      <c r="LCY36" s="149"/>
      <c r="LCZ36" s="149"/>
      <c r="LDA36" s="149"/>
      <c r="LDB36" s="149"/>
      <c r="LDC36" s="149"/>
      <c r="LDD36" s="149"/>
      <c r="LDE36" s="149"/>
      <c r="LDF36" s="149"/>
      <c r="LDG36" s="149"/>
      <c r="LDH36" s="149"/>
      <c r="LDI36" s="149"/>
      <c r="LDJ36" s="149"/>
      <c r="LDK36" s="149"/>
      <c r="LDL36" s="149"/>
      <c r="LDM36" s="149"/>
      <c r="LDN36" s="149"/>
      <c r="LDO36" s="149"/>
      <c r="LDP36" s="149"/>
      <c r="LDQ36" s="149"/>
      <c r="LDR36" s="149"/>
      <c r="LDS36" s="149"/>
      <c r="LDT36" s="149"/>
      <c r="LDU36" s="149"/>
      <c r="LDV36" s="149"/>
      <c r="LDW36" s="149"/>
      <c r="LDX36" s="149"/>
      <c r="LDY36" s="149"/>
      <c r="LDZ36" s="149"/>
      <c r="LEA36" s="149"/>
      <c r="LEB36" s="149"/>
      <c r="LEC36" s="149"/>
      <c r="LED36" s="149"/>
      <c r="LEE36" s="149"/>
      <c r="LEF36" s="149"/>
      <c r="LEG36" s="149"/>
      <c r="LEH36" s="149"/>
      <c r="LEI36" s="149"/>
      <c r="LEJ36" s="149"/>
      <c r="LEK36" s="149"/>
      <c r="LEL36" s="149"/>
      <c r="LEM36" s="149"/>
      <c r="LEN36" s="149"/>
      <c r="LEO36" s="149"/>
      <c r="LEP36" s="149"/>
      <c r="LEQ36" s="149"/>
      <c r="LER36" s="149"/>
      <c r="LES36" s="149"/>
      <c r="LET36" s="149"/>
      <c r="LEU36" s="149"/>
      <c r="LEV36" s="149"/>
      <c r="LEW36" s="149"/>
      <c r="LEX36" s="149"/>
      <c r="LEY36" s="149"/>
      <c r="LEZ36" s="149"/>
      <c r="LFA36" s="149"/>
      <c r="LFB36" s="149"/>
      <c r="LFC36" s="149"/>
      <c r="LFD36" s="149"/>
      <c r="LFE36" s="149"/>
      <c r="LFF36" s="149"/>
      <c r="LFG36" s="149"/>
      <c r="LFH36" s="149"/>
      <c r="LFI36" s="149"/>
      <c r="LFJ36" s="149"/>
      <c r="LFK36" s="149"/>
      <c r="LFL36" s="149"/>
      <c r="LFM36" s="149"/>
      <c r="LFN36" s="149"/>
      <c r="LFO36" s="149"/>
      <c r="LFP36" s="149"/>
      <c r="LFQ36" s="149"/>
      <c r="LFR36" s="149"/>
      <c r="LFS36" s="149"/>
      <c r="LFT36" s="149"/>
      <c r="LFU36" s="149"/>
      <c r="LFV36" s="149"/>
      <c r="LFW36" s="149"/>
      <c r="LFX36" s="149"/>
      <c r="LFY36" s="149"/>
      <c r="LFZ36" s="149"/>
      <c r="LGA36" s="149"/>
      <c r="LGB36" s="149"/>
      <c r="LGC36" s="149"/>
      <c r="LGD36" s="149"/>
      <c r="LGE36" s="149"/>
      <c r="LGF36" s="149"/>
      <c r="LGG36" s="149"/>
      <c r="LGH36" s="149"/>
      <c r="LGI36" s="149"/>
      <c r="LGJ36" s="149"/>
      <c r="LGK36" s="149"/>
      <c r="LGL36" s="149"/>
      <c r="LGM36" s="149"/>
      <c r="LGN36" s="149"/>
      <c r="LGO36" s="149"/>
      <c r="LGP36" s="149"/>
      <c r="LGQ36" s="149"/>
      <c r="LGR36" s="149"/>
      <c r="LGS36" s="149"/>
      <c r="LGT36" s="149"/>
      <c r="LGU36" s="149"/>
      <c r="LGV36" s="149"/>
      <c r="LGW36" s="149"/>
      <c r="LGX36" s="149"/>
      <c r="LGY36" s="149"/>
      <c r="LGZ36" s="149"/>
      <c r="LHA36" s="149"/>
      <c r="LHB36" s="149"/>
      <c r="LHC36" s="149"/>
      <c r="LHD36" s="149"/>
      <c r="LHE36" s="149"/>
      <c r="LHF36" s="149"/>
      <c r="LHG36" s="149"/>
      <c r="LHH36" s="149"/>
      <c r="LHI36" s="149"/>
      <c r="LHJ36" s="149"/>
      <c r="LHK36" s="149"/>
      <c r="LHL36" s="149"/>
      <c r="LHM36" s="149"/>
      <c r="LHN36" s="149"/>
      <c r="LHO36" s="149"/>
      <c r="LHP36" s="149"/>
      <c r="LHQ36" s="149"/>
      <c r="LHR36" s="149"/>
      <c r="LHS36" s="149"/>
      <c r="LHT36" s="149"/>
      <c r="LHU36" s="149"/>
      <c r="LHV36" s="149"/>
      <c r="LHW36" s="149"/>
      <c r="LHX36" s="149"/>
      <c r="LHY36" s="149"/>
      <c r="LHZ36" s="149"/>
      <c r="LIA36" s="149"/>
      <c r="LIB36" s="149"/>
      <c r="LIC36" s="149"/>
      <c r="LID36" s="149"/>
      <c r="LIE36" s="149"/>
      <c r="LIF36" s="149"/>
      <c r="LIG36" s="149"/>
      <c r="LIH36" s="149"/>
      <c r="LII36" s="149"/>
      <c r="LIJ36" s="149"/>
      <c r="LIK36" s="149"/>
      <c r="LIL36" s="149"/>
      <c r="LIM36" s="149"/>
      <c r="LIN36" s="149"/>
      <c r="LIO36" s="149"/>
      <c r="LIP36" s="149"/>
      <c r="LIQ36" s="149"/>
      <c r="LIR36" s="149"/>
      <c r="LIS36" s="149"/>
      <c r="LIT36" s="149"/>
      <c r="LIU36" s="149"/>
      <c r="LIV36" s="149"/>
      <c r="LIW36" s="149"/>
      <c r="LIX36" s="149"/>
      <c r="LIY36" s="149"/>
      <c r="LIZ36" s="149"/>
      <c r="LJA36" s="149"/>
      <c r="LJB36" s="149"/>
      <c r="LJC36" s="149"/>
      <c r="LJD36" s="149"/>
      <c r="LJE36" s="149"/>
      <c r="LJF36" s="149"/>
      <c r="LJG36" s="149"/>
      <c r="LJH36" s="149"/>
      <c r="LJI36" s="149"/>
      <c r="LJJ36" s="149"/>
      <c r="LJK36" s="149"/>
      <c r="LJL36" s="149"/>
      <c r="LJM36" s="149"/>
      <c r="LJN36" s="149"/>
      <c r="LJO36" s="149"/>
      <c r="LJP36" s="149"/>
      <c r="LJQ36" s="149"/>
      <c r="LJR36" s="149"/>
      <c r="LJS36" s="149"/>
      <c r="LJT36" s="149"/>
      <c r="LJU36" s="149"/>
      <c r="LJV36" s="149"/>
      <c r="LJW36" s="149"/>
      <c r="LJX36" s="149"/>
      <c r="LJY36" s="149"/>
      <c r="LJZ36" s="149"/>
      <c r="LKA36" s="149"/>
      <c r="LKB36" s="149"/>
      <c r="LKC36" s="149"/>
      <c r="LKD36" s="149"/>
      <c r="LKE36" s="149"/>
      <c r="LKF36" s="149"/>
      <c r="LKG36" s="149"/>
      <c r="LKH36" s="149"/>
      <c r="LKI36" s="149"/>
      <c r="LKJ36" s="149"/>
      <c r="LKK36" s="149"/>
      <c r="LKL36" s="149"/>
      <c r="LKM36" s="149"/>
      <c r="LKN36" s="149"/>
      <c r="LKO36" s="149"/>
      <c r="LKP36" s="149"/>
      <c r="LKQ36" s="149"/>
      <c r="LKR36" s="149"/>
      <c r="LKS36" s="149"/>
      <c r="LKT36" s="149"/>
      <c r="LKU36" s="149"/>
      <c r="LKV36" s="149"/>
      <c r="LKW36" s="149"/>
      <c r="LKX36" s="149"/>
      <c r="LKY36" s="149"/>
      <c r="LKZ36" s="149"/>
      <c r="LLA36" s="149"/>
      <c r="LLB36" s="149"/>
      <c r="LLC36" s="149"/>
      <c r="LLD36" s="149"/>
      <c r="LLE36" s="149"/>
      <c r="LLF36" s="149"/>
      <c r="LLG36" s="149"/>
      <c r="LLH36" s="149"/>
      <c r="LLI36" s="149"/>
      <c r="LLJ36" s="149"/>
      <c r="LLK36" s="149"/>
      <c r="LLL36" s="149"/>
      <c r="LLM36" s="149"/>
      <c r="LLN36" s="149"/>
      <c r="LLO36" s="149"/>
      <c r="LLP36" s="149"/>
      <c r="LLQ36" s="149"/>
      <c r="LLR36" s="149"/>
      <c r="LLS36" s="149"/>
      <c r="LLT36" s="149"/>
      <c r="LLU36" s="149"/>
      <c r="LLV36" s="149"/>
      <c r="LLW36" s="149"/>
      <c r="LLX36" s="149"/>
      <c r="LLY36" s="149"/>
      <c r="LLZ36" s="149"/>
      <c r="LMA36" s="149"/>
      <c r="LMB36" s="149"/>
      <c r="LMC36" s="149"/>
      <c r="LMD36" s="149"/>
      <c r="LME36" s="149"/>
      <c r="LMF36" s="149"/>
      <c r="LMG36" s="149"/>
      <c r="LMH36" s="149"/>
      <c r="LMI36" s="149"/>
      <c r="LMJ36" s="149"/>
      <c r="LMK36" s="149"/>
      <c r="LML36" s="149"/>
      <c r="LMM36" s="149"/>
      <c r="LMN36" s="149"/>
      <c r="LMO36" s="149"/>
      <c r="LMP36" s="149"/>
      <c r="LMQ36" s="149"/>
      <c r="LMR36" s="149"/>
      <c r="LMS36" s="149"/>
      <c r="LMT36" s="149"/>
      <c r="LMU36" s="149"/>
      <c r="LMV36" s="149"/>
      <c r="LMW36" s="149"/>
      <c r="LMX36" s="149"/>
      <c r="LMY36" s="149"/>
      <c r="LMZ36" s="149"/>
      <c r="LNA36" s="149"/>
      <c r="LNB36" s="149"/>
      <c r="LNC36" s="149"/>
      <c r="LND36" s="149"/>
      <c r="LNE36" s="149"/>
      <c r="LNF36" s="149"/>
      <c r="LNG36" s="149"/>
      <c r="LNH36" s="149"/>
      <c r="LNI36" s="149"/>
      <c r="LNJ36" s="149"/>
      <c r="LNK36" s="149"/>
      <c r="LNL36" s="149"/>
      <c r="LNM36" s="149"/>
      <c r="LNN36" s="149"/>
      <c r="LNO36" s="149"/>
      <c r="LNP36" s="149"/>
      <c r="LNQ36" s="149"/>
      <c r="LNR36" s="149"/>
      <c r="LNS36" s="149"/>
      <c r="LNT36" s="149"/>
      <c r="LNU36" s="149"/>
      <c r="LNV36" s="149"/>
      <c r="LNW36" s="149"/>
      <c r="LNX36" s="149"/>
      <c r="LNY36" s="149"/>
      <c r="LNZ36" s="149"/>
      <c r="LOA36" s="149"/>
      <c r="LOB36" s="149"/>
      <c r="LOC36" s="149"/>
      <c r="LOD36" s="149"/>
      <c r="LOE36" s="149"/>
      <c r="LOF36" s="149"/>
      <c r="LOG36" s="149"/>
      <c r="LOH36" s="149"/>
      <c r="LOI36" s="149"/>
      <c r="LOJ36" s="149"/>
      <c r="LOK36" s="149"/>
      <c r="LOL36" s="149"/>
      <c r="LOM36" s="149"/>
      <c r="LON36" s="149"/>
      <c r="LOO36" s="149"/>
      <c r="LOP36" s="149"/>
      <c r="LOQ36" s="149"/>
      <c r="LOR36" s="149"/>
      <c r="LOS36" s="149"/>
      <c r="LOT36" s="149"/>
      <c r="LOU36" s="149"/>
      <c r="LOV36" s="149"/>
      <c r="LOW36" s="149"/>
      <c r="LOX36" s="149"/>
      <c r="LOY36" s="149"/>
      <c r="LOZ36" s="149"/>
      <c r="LPA36" s="149"/>
      <c r="LPB36" s="149"/>
      <c r="LPC36" s="149"/>
      <c r="LPD36" s="149"/>
      <c r="LPE36" s="149"/>
      <c r="LPF36" s="149"/>
      <c r="LPG36" s="149"/>
      <c r="LPH36" s="149"/>
      <c r="LPI36" s="149"/>
      <c r="LPJ36" s="149"/>
      <c r="LPK36" s="149"/>
      <c r="LPL36" s="149"/>
      <c r="LPM36" s="149"/>
      <c r="LPN36" s="149"/>
      <c r="LPO36" s="149"/>
      <c r="LPP36" s="149"/>
      <c r="LPQ36" s="149"/>
      <c r="LPR36" s="149"/>
      <c r="LPS36" s="149"/>
      <c r="LPT36" s="149"/>
      <c r="LPU36" s="149"/>
      <c r="LPV36" s="149"/>
      <c r="LPW36" s="149"/>
      <c r="LPX36" s="149"/>
      <c r="LPY36" s="149"/>
      <c r="LPZ36" s="149"/>
      <c r="LQA36" s="149"/>
      <c r="LQB36" s="149"/>
      <c r="LQC36" s="149"/>
      <c r="LQD36" s="149"/>
      <c r="LQE36" s="149"/>
      <c r="LQF36" s="149"/>
      <c r="LQG36" s="149"/>
      <c r="LQH36" s="149"/>
      <c r="LQI36" s="149"/>
      <c r="LQJ36" s="149"/>
      <c r="LQK36" s="149"/>
      <c r="LQL36" s="149"/>
      <c r="LQM36" s="149"/>
      <c r="LQN36" s="149"/>
      <c r="LQO36" s="149"/>
      <c r="LQP36" s="149"/>
      <c r="LQQ36" s="149"/>
      <c r="LQR36" s="149"/>
      <c r="LQS36" s="149"/>
      <c r="LQT36" s="149"/>
      <c r="LQU36" s="149"/>
      <c r="LQV36" s="149"/>
      <c r="LQW36" s="149"/>
      <c r="LQX36" s="149"/>
      <c r="LQY36" s="149"/>
      <c r="LQZ36" s="149"/>
      <c r="LRA36" s="149"/>
      <c r="LRB36" s="149"/>
      <c r="LRC36" s="149"/>
      <c r="LRD36" s="149"/>
      <c r="LRE36" s="149"/>
      <c r="LRF36" s="149"/>
      <c r="LRG36" s="149"/>
      <c r="LRH36" s="149"/>
      <c r="LRI36" s="149"/>
      <c r="LRJ36" s="149"/>
      <c r="LRK36" s="149"/>
      <c r="LRL36" s="149"/>
      <c r="LRM36" s="149"/>
      <c r="LRN36" s="149"/>
      <c r="LRO36" s="149"/>
      <c r="LRP36" s="149"/>
      <c r="LRQ36" s="149"/>
      <c r="LRR36" s="149"/>
      <c r="LRS36" s="149"/>
      <c r="LRT36" s="149"/>
      <c r="LRU36" s="149"/>
      <c r="LRV36" s="149"/>
      <c r="LRW36" s="149"/>
      <c r="LRX36" s="149"/>
      <c r="LRY36" s="149"/>
      <c r="LRZ36" s="149"/>
      <c r="LSA36" s="149"/>
      <c r="LSB36" s="149"/>
      <c r="LSC36" s="149"/>
      <c r="LSD36" s="149"/>
      <c r="LSE36" s="149"/>
      <c r="LSF36" s="149"/>
      <c r="LSG36" s="149"/>
      <c r="LSH36" s="149"/>
      <c r="LSI36" s="149"/>
      <c r="LSJ36" s="149"/>
      <c r="LSK36" s="149"/>
      <c r="LSL36" s="149"/>
      <c r="LSM36" s="149"/>
      <c r="LSN36" s="149"/>
      <c r="LSO36" s="149"/>
      <c r="LSP36" s="149"/>
      <c r="LSQ36" s="149"/>
      <c r="LSR36" s="149"/>
      <c r="LSS36" s="149"/>
      <c r="LST36" s="149"/>
      <c r="LSU36" s="149"/>
      <c r="LSV36" s="149"/>
      <c r="LSW36" s="149"/>
      <c r="LSX36" s="149"/>
      <c r="LSY36" s="149"/>
      <c r="LSZ36" s="149"/>
      <c r="LTA36" s="149"/>
      <c r="LTB36" s="149"/>
      <c r="LTC36" s="149"/>
      <c r="LTD36" s="149"/>
      <c r="LTE36" s="149"/>
      <c r="LTF36" s="149"/>
      <c r="LTG36" s="149"/>
      <c r="LTH36" s="149"/>
      <c r="LTI36" s="149"/>
      <c r="LTJ36" s="149"/>
      <c r="LTK36" s="149"/>
      <c r="LTL36" s="149"/>
      <c r="LTM36" s="149"/>
      <c r="LTN36" s="149"/>
      <c r="LTO36" s="149"/>
      <c r="LTP36" s="149"/>
      <c r="LTQ36" s="149"/>
      <c r="LTR36" s="149"/>
      <c r="LTS36" s="149"/>
      <c r="LTT36" s="149"/>
      <c r="LTU36" s="149"/>
      <c r="LTV36" s="149"/>
      <c r="LTW36" s="149"/>
      <c r="LTX36" s="149"/>
      <c r="LTY36" s="149"/>
      <c r="LTZ36" s="149"/>
      <c r="LUA36" s="149"/>
      <c r="LUB36" s="149"/>
      <c r="LUC36" s="149"/>
      <c r="LUD36" s="149"/>
      <c r="LUE36" s="149"/>
      <c r="LUF36" s="149"/>
      <c r="LUG36" s="149"/>
      <c r="LUH36" s="149"/>
      <c r="LUI36" s="149"/>
      <c r="LUJ36" s="149"/>
      <c r="LUK36" s="149"/>
      <c r="LUL36" s="149"/>
      <c r="LUM36" s="149"/>
      <c r="LUN36" s="149"/>
      <c r="LUO36" s="149"/>
      <c r="LUP36" s="149"/>
      <c r="LUQ36" s="149"/>
      <c r="LUR36" s="149"/>
      <c r="LUS36" s="149"/>
      <c r="LUT36" s="149"/>
      <c r="LUU36" s="149"/>
      <c r="LUV36" s="149"/>
      <c r="LUW36" s="149"/>
      <c r="LUX36" s="149"/>
      <c r="LUY36" s="149"/>
      <c r="LUZ36" s="149"/>
      <c r="LVA36" s="149"/>
      <c r="LVB36" s="149"/>
      <c r="LVC36" s="149"/>
      <c r="LVD36" s="149"/>
      <c r="LVE36" s="149"/>
      <c r="LVF36" s="149"/>
      <c r="LVG36" s="149"/>
      <c r="LVH36" s="149"/>
      <c r="LVI36" s="149"/>
      <c r="LVJ36" s="149"/>
      <c r="LVK36" s="149"/>
      <c r="LVL36" s="149"/>
      <c r="LVM36" s="149"/>
      <c r="LVN36" s="149"/>
      <c r="LVO36" s="149"/>
      <c r="LVP36" s="149"/>
      <c r="LVQ36" s="149"/>
      <c r="LVR36" s="149"/>
      <c r="LVS36" s="149"/>
      <c r="LVT36" s="149"/>
      <c r="LVU36" s="149"/>
      <c r="LVV36" s="149"/>
      <c r="LVW36" s="149"/>
      <c r="LVX36" s="149"/>
      <c r="LVY36" s="149"/>
      <c r="LVZ36" s="149"/>
      <c r="LWA36" s="149"/>
      <c r="LWB36" s="149"/>
      <c r="LWC36" s="149"/>
      <c r="LWD36" s="149"/>
      <c r="LWE36" s="149"/>
      <c r="LWF36" s="149"/>
      <c r="LWG36" s="149"/>
      <c r="LWH36" s="149"/>
      <c r="LWI36" s="149"/>
      <c r="LWJ36" s="149"/>
      <c r="LWK36" s="149"/>
      <c r="LWL36" s="149"/>
      <c r="LWM36" s="149"/>
      <c r="LWN36" s="149"/>
      <c r="LWO36" s="149"/>
      <c r="LWP36" s="149"/>
      <c r="LWQ36" s="149"/>
      <c r="LWR36" s="149"/>
      <c r="LWS36" s="149"/>
      <c r="LWT36" s="149"/>
      <c r="LWU36" s="149"/>
      <c r="LWV36" s="149"/>
      <c r="LWW36" s="149"/>
      <c r="LWX36" s="149"/>
      <c r="LWY36" s="149"/>
      <c r="LWZ36" s="149"/>
      <c r="LXA36" s="149"/>
      <c r="LXB36" s="149"/>
      <c r="LXC36" s="149"/>
      <c r="LXD36" s="149"/>
      <c r="LXE36" s="149"/>
      <c r="LXF36" s="149"/>
      <c r="LXG36" s="149"/>
      <c r="LXH36" s="149"/>
      <c r="LXI36" s="149"/>
      <c r="LXJ36" s="149"/>
      <c r="LXK36" s="149"/>
      <c r="LXL36" s="149"/>
      <c r="LXM36" s="149"/>
      <c r="LXN36" s="149"/>
      <c r="LXO36" s="149"/>
      <c r="LXP36" s="149"/>
      <c r="LXQ36" s="149"/>
      <c r="LXR36" s="149"/>
      <c r="LXS36" s="149"/>
      <c r="LXT36" s="149"/>
      <c r="LXU36" s="149"/>
      <c r="LXV36" s="149"/>
      <c r="LXW36" s="149"/>
      <c r="LXX36" s="149"/>
      <c r="LXY36" s="149"/>
      <c r="LXZ36" s="149"/>
      <c r="LYA36" s="149"/>
      <c r="LYB36" s="149"/>
      <c r="LYC36" s="149"/>
      <c r="LYD36" s="149"/>
      <c r="LYE36" s="149"/>
      <c r="LYF36" s="149"/>
      <c r="LYG36" s="149"/>
      <c r="LYH36" s="149"/>
      <c r="LYI36" s="149"/>
      <c r="LYJ36" s="149"/>
      <c r="LYK36" s="149"/>
      <c r="LYL36" s="149"/>
      <c r="LYM36" s="149"/>
      <c r="LYN36" s="149"/>
      <c r="LYO36" s="149"/>
      <c r="LYP36" s="149"/>
      <c r="LYQ36" s="149"/>
      <c r="LYR36" s="149"/>
      <c r="LYS36" s="149"/>
      <c r="LYT36" s="149"/>
      <c r="LYU36" s="149"/>
      <c r="LYV36" s="149"/>
      <c r="LYW36" s="149"/>
      <c r="LYX36" s="149"/>
      <c r="LYY36" s="149"/>
      <c r="LYZ36" s="149"/>
      <c r="LZA36" s="149"/>
      <c r="LZB36" s="149"/>
      <c r="LZC36" s="149"/>
      <c r="LZD36" s="149"/>
      <c r="LZE36" s="149"/>
      <c r="LZF36" s="149"/>
      <c r="LZG36" s="149"/>
      <c r="LZH36" s="149"/>
      <c r="LZI36" s="149"/>
      <c r="LZJ36" s="149"/>
      <c r="LZK36" s="149"/>
      <c r="LZL36" s="149"/>
      <c r="LZM36" s="149"/>
      <c r="LZN36" s="149"/>
      <c r="LZO36" s="149"/>
      <c r="LZP36" s="149"/>
      <c r="LZQ36" s="149"/>
      <c r="LZR36" s="149"/>
      <c r="LZS36" s="149"/>
      <c r="LZT36" s="149"/>
      <c r="LZU36" s="149"/>
      <c r="LZV36" s="149"/>
      <c r="LZW36" s="149"/>
      <c r="LZX36" s="149"/>
      <c r="LZY36" s="149"/>
      <c r="LZZ36" s="149"/>
      <c r="MAA36" s="149"/>
      <c r="MAB36" s="149"/>
      <c r="MAC36" s="149"/>
      <c r="MAD36" s="149"/>
      <c r="MAE36" s="149"/>
      <c r="MAF36" s="149"/>
      <c r="MAG36" s="149"/>
      <c r="MAH36" s="149"/>
      <c r="MAI36" s="149"/>
      <c r="MAJ36" s="149"/>
      <c r="MAK36" s="149"/>
      <c r="MAL36" s="149"/>
      <c r="MAM36" s="149"/>
      <c r="MAN36" s="149"/>
      <c r="MAO36" s="149"/>
      <c r="MAP36" s="149"/>
      <c r="MAQ36" s="149"/>
      <c r="MAR36" s="149"/>
      <c r="MAS36" s="149"/>
      <c r="MAT36" s="149"/>
      <c r="MAU36" s="149"/>
      <c r="MAV36" s="149"/>
      <c r="MAW36" s="149"/>
      <c r="MAX36" s="149"/>
      <c r="MAY36" s="149"/>
      <c r="MAZ36" s="149"/>
      <c r="MBA36" s="149"/>
      <c r="MBB36" s="149"/>
      <c r="MBC36" s="149"/>
      <c r="MBD36" s="149"/>
      <c r="MBE36" s="149"/>
      <c r="MBF36" s="149"/>
      <c r="MBG36" s="149"/>
      <c r="MBH36" s="149"/>
      <c r="MBI36" s="149"/>
      <c r="MBJ36" s="149"/>
      <c r="MBK36" s="149"/>
      <c r="MBL36" s="149"/>
      <c r="MBM36" s="149"/>
      <c r="MBN36" s="149"/>
      <c r="MBO36" s="149"/>
      <c r="MBP36" s="149"/>
      <c r="MBQ36" s="149"/>
      <c r="MBR36" s="149"/>
      <c r="MBS36" s="149"/>
      <c r="MBT36" s="149"/>
      <c r="MBU36" s="149"/>
      <c r="MBV36" s="149"/>
      <c r="MBW36" s="149"/>
      <c r="MBX36" s="149"/>
      <c r="MBY36" s="149"/>
      <c r="MBZ36" s="149"/>
      <c r="MCA36" s="149"/>
      <c r="MCB36" s="149"/>
      <c r="MCC36" s="149"/>
      <c r="MCD36" s="149"/>
      <c r="MCE36" s="149"/>
      <c r="MCF36" s="149"/>
      <c r="MCG36" s="149"/>
      <c r="MCH36" s="149"/>
      <c r="MCI36" s="149"/>
      <c r="MCJ36" s="149"/>
      <c r="MCK36" s="149"/>
      <c r="MCL36" s="149"/>
      <c r="MCM36" s="149"/>
      <c r="MCN36" s="149"/>
      <c r="MCO36" s="149"/>
      <c r="MCP36" s="149"/>
      <c r="MCQ36" s="149"/>
      <c r="MCR36" s="149"/>
      <c r="MCS36" s="149"/>
      <c r="MCT36" s="149"/>
      <c r="MCU36" s="149"/>
      <c r="MCV36" s="149"/>
      <c r="MCW36" s="149"/>
      <c r="MCX36" s="149"/>
      <c r="MCY36" s="149"/>
      <c r="MCZ36" s="149"/>
      <c r="MDA36" s="149"/>
      <c r="MDB36" s="149"/>
      <c r="MDC36" s="149"/>
      <c r="MDD36" s="149"/>
      <c r="MDE36" s="149"/>
      <c r="MDF36" s="149"/>
      <c r="MDG36" s="149"/>
      <c r="MDH36" s="149"/>
      <c r="MDI36" s="149"/>
      <c r="MDJ36" s="149"/>
      <c r="MDK36" s="149"/>
      <c r="MDL36" s="149"/>
      <c r="MDM36" s="149"/>
      <c r="MDN36" s="149"/>
      <c r="MDO36" s="149"/>
      <c r="MDP36" s="149"/>
      <c r="MDQ36" s="149"/>
      <c r="MDR36" s="149"/>
      <c r="MDS36" s="149"/>
      <c r="MDT36" s="149"/>
      <c r="MDU36" s="149"/>
      <c r="MDV36" s="149"/>
      <c r="MDW36" s="149"/>
      <c r="MDX36" s="149"/>
      <c r="MDY36" s="149"/>
      <c r="MDZ36" s="149"/>
      <c r="MEA36" s="149"/>
      <c r="MEB36" s="149"/>
      <c r="MEC36" s="149"/>
      <c r="MED36" s="149"/>
      <c r="MEE36" s="149"/>
      <c r="MEF36" s="149"/>
      <c r="MEG36" s="149"/>
      <c r="MEH36" s="149"/>
      <c r="MEI36" s="149"/>
      <c r="MEJ36" s="149"/>
      <c r="MEK36" s="149"/>
      <c r="MEL36" s="149"/>
      <c r="MEM36" s="149"/>
      <c r="MEN36" s="149"/>
      <c r="MEO36" s="149"/>
      <c r="MEP36" s="149"/>
      <c r="MEQ36" s="149"/>
      <c r="MER36" s="149"/>
      <c r="MES36" s="149"/>
      <c r="MET36" s="149"/>
      <c r="MEU36" s="149"/>
      <c r="MEV36" s="149"/>
      <c r="MEW36" s="149"/>
      <c r="MEX36" s="149"/>
      <c r="MEY36" s="149"/>
      <c r="MEZ36" s="149"/>
      <c r="MFA36" s="149"/>
      <c r="MFB36" s="149"/>
      <c r="MFC36" s="149"/>
      <c r="MFD36" s="149"/>
      <c r="MFE36" s="149"/>
      <c r="MFF36" s="149"/>
      <c r="MFG36" s="149"/>
      <c r="MFH36" s="149"/>
      <c r="MFI36" s="149"/>
      <c r="MFJ36" s="149"/>
      <c r="MFK36" s="149"/>
      <c r="MFL36" s="149"/>
      <c r="MFM36" s="149"/>
      <c r="MFN36" s="149"/>
      <c r="MFO36" s="149"/>
      <c r="MFP36" s="149"/>
      <c r="MFQ36" s="149"/>
      <c r="MFR36" s="149"/>
      <c r="MFS36" s="149"/>
      <c r="MFT36" s="149"/>
      <c r="MFU36" s="149"/>
      <c r="MFV36" s="149"/>
      <c r="MFW36" s="149"/>
      <c r="MFX36" s="149"/>
      <c r="MFY36" s="149"/>
      <c r="MFZ36" s="149"/>
      <c r="MGA36" s="149"/>
      <c r="MGB36" s="149"/>
      <c r="MGC36" s="149"/>
      <c r="MGD36" s="149"/>
      <c r="MGE36" s="149"/>
      <c r="MGF36" s="149"/>
      <c r="MGG36" s="149"/>
      <c r="MGH36" s="149"/>
      <c r="MGI36" s="149"/>
      <c r="MGJ36" s="149"/>
      <c r="MGK36" s="149"/>
      <c r="MGL36" s="149"/>
      <c r="MGM36" s="149"/>
      <c r="MGN36" s="149"/>
      <c r="MGO36" s="149"/>
      <c r="MGP36" s="149"/>
      <c r="MGQ36" s="149"/>
      <c r="MGR36" s="149"/>
      <c r="MGS36" s="149"/>
      <c r="MGT36" s="149"/>
      <c r="MGU36" s="149"/>
      <c r="MGV36" s="149"/>
      <c r="MGW36" s="149"/>
      <c r="MGX36" s="149"/>
      <c r="MGY36" s="149"/>
      <c r="MGZ36" s="149"/>
      <c r="MHA36" s="149"/>
      <c r="MHB36" s="149"/>
      <c r="MHC36" s="149"/>
      <c r="MHD36" s="149"/>
      <c r="MHE36" s="149"/>
      <c r="MHF36" s="149"/>
      <c r="MHG36" s="149"/>
      <c r="MHH36" s="149"/>
      <c r="MHI36" s="149"/>
      <c r="MHJ36" s="149"/>
      <c r="MHK36" s="149"/>
      <c r="MHL36" s="149"/>
      <c r="MHM36" s="149"/>
      <c r="MHN36" s="149"/>
      <c r="MHO36" s="149"/>
      <c r="MHP36" s="149"/>
      <c r="MHQ36" s="149"/>
      <c r="MHR36" s="149"/>
      <c r="MHS36" s="149"/>
      <c r="MHT36" s="149"/>
      <c r="MHU36" s="149"/>
      <c r="MHV36" s="149"/>
      <c r="MHW36" s="149"/>
      <c r="MHX36" s="149"/>
      <c r="MHY36" s="149"/>
      <c r="MHZ36" s="149"/>
      <c r="MIA36" s="149"/>
      <c r="MIB36" s="149"/>
      <c r="MIC36" s="149"/>
      <c r="MID36" s="149"/>
      <c r="MIE36" s="149"/>
      <c r="MIF36" s="149"/>
      <c r="MIG36" s="149"/>
      <c r="MIH36" s="149"/>
      <c r="MII36" s="149"/>
      <c r="MIJ36" s="149"/>
      <c r="MIK36" s="149"/>
      <c r="MIL36" s="149"/>
      <c r="MIM36" s="149"/>
      <c r="MIN36" s="149"/>
      <c r="MIO36" s="149"/>
      <c r="MIP36" s="149"/>
      <c r="MIQ36" s="149"/>
      <c r="MIR36" s="149"/>
      <c r="MIS36" s="149"/>
      <c r="MIT36" s="149"/>
      <c r="MIU36" s="149"/>
      <c r="MIV36" s="149"/>
      <c r="MIW36" s="149"/>
      <c r="MIX36" s="149"/>
      <c r="MIY36" s="149"/>
      <c r="MIZ36" s="149"/>
      <c r="MJA36" s="149"/>
      <c r="MJB36" s="149"/>
      <c r="MJC36" s="149"/>
      <c r="MJD36" s="149"/>
      <c r="MJE36" s="149"/>
      <c r="MJF36" s="149"/>
      <c r="MJG36" s="149"/>
      <c r="MJH36" s="149"/>
      <c r="MJI36" s="149"/>
      <c r="MJJ36" s="149"/>
      <c r="MJK36" s="149"/>
      <c r="MJL36" s="149"/>
      <c r="MJM36" s="149"/>
      <c r="MJN36" s="149"/>
      <c r="MJO36" s="149"/>
      <c r="MJP36" s="149"/>
      <c r="MJQ36" s="149"/>
      <c r="MJR36" s="149"/>
      <c r="MJS36" s="149"/>
      <c r="MJT36" s="149"/>
      <c r="MJU36" s="149"/>
      <c r="MJV36" s="149"/>
      <c r="MJW36" s="149"/>
      <c r="MJX36" s="149"/>
      <c r="MJY36" s="149"/>
      <c r="MJZ36" s="149"/>
      <c r="MKA36" s="149"/>
      <c r="MKB36" s="149"/>
      <c r="MKC36" s="149"/>
      <c r="MKD36" s="149"/>
      <c r="MKE36" s="149"/>
      <c r="MKF36" s="149"/>
      <c r="MKG36" s="149"/>
      <c r="MKH36" s="149"/>
      <c r="MKI36" s="149"/>
      <c r="MKJ36" s="149"/>
      <c r="MKK36" s="149"/>
      <c r="MKL36" s="149"/>
      <c r="MKM36" s="149"/>
      <c r="MKN36" s="149"/>
      <c r="MKO36" s="149"/>
      <c r="MKP36" s="149"/>
      <c r="MKQ36" s="149"/>
      <c r="MKR36" s="149"/>
      <c r="MKS36" s="149"/>
      <c r="MKT36" s="149"/>
      <c r="MKU36" s="149"/>
      <c r="MKV36" s="149"/>
      <c r="MKW36" s="149"/>
      <c r="MKX36" s="149"/>
      <c r="MKY36" s="149"/>
      <c r="MKZ36" s="149"/>
      <c r="MLA36" s="149"/>
      <c r="MLB36" s="149"/>
      <c r="MLC36" s="149"/>
      <c r="MLD36" s="149"/>
      <c r="MLE36" s="149"/>
      <c r="MLF36" s="149"/>
      <c r="MLG36" s="149"/>
      <c r="MLH36" s="149"/>
      <c r="MLI36" s="149"/>
      <c r="MLJ36" s="149"/>
      <c r="MLK36" s="149"/>
      <c r="MLL36" s="149"/>
      <c r="MLM36" s="149"/>
      <c r="MLN36" s="149"/>
      <c r="MLO36" s="149"/>
      <c r="MLP36" s="149"/>
      <c r="MLQ36" s="149"/>
      <c r="MLR36" s="149"/>
      <c r="MLS36" s="149"/>
      <c r="MLT36" s="149"/>
      <c r="MLU36" s="149"/>
      <c r="MLV36" s="149"/>
      <c r="MLW36" s="149"/>
      <c r="MLX36" s="149"/>
      <c r="MLY36" s="149"/>
      <c r="MLZ36" s="149"/>
      <c r="MMA36" s="149"/>
      <c r="MMB36" s="149"/>
      <c r="MMC36" s="149"/>
      <c r="MMD36" s="149"/>
      <c r="MME36" s="149"/>
      <c r="MMF36" s="149"/>
      <c r="MMG36" s="149"/>
      <c r="MMH36" s="149"/>
      <c r="MMI36" s="149"/>
      <c r="MMJ36" s="149"/>
      <c r="MMK36" s="149"/>
      <c r="MML36" s="149"/>
      <c r="MMM36" s="149"/>
      <c r="MMN36" s="149"/>
      <c r="MMO36" s="149"/>
      <c r="MMP36" s="149"/>
      <c r="MMQ36" s="149"/>
      <c r="MMR36" s="149"/>
      <c r="MMS36" s="149"/>
      <c r="MMT36" s="149"/>
      <c r="MMU36" s="149"/>
      <c r="MMV36" s="149"/>
      <c r="MMW36" s="149"/>
      <c r="MMX36" s="149"/>
      <c r="MMY36" s="149"/>
      <c r="MMZ36" s="149"/>
      <c r="MNA36" s="149"/>
      <c r="MNB36" s="149"/>
      <c r="MNC36" s="149"/>
      <c r="MND36" s="149"/>
      <c r="MNE36" s="149"/>
      <c r="MNF36" s="149"/>
      <c r="MNG36" s="149"/>
      <c r="MNH36" s="149"/>
      <c r="MNI36" s="149"/>
      <c r="MNJ36" s="149"/>
      <c r="MNK36" s="149"/>
      <c r="MNL36" s="149"/>
      <c r="MNM36" s="149"/>
      <c r="MNN36" s="149"/>
      <c r="MNO36" s="149"/>
      <c r="MNP36" s="149"/>
      <c r="MNQ36" s="149"/>
      <c r="MNR36" s="149"/>
      <c r="MNS36" s="149"/>
      <c r="MNT36" s="149"/>
      <c r="MNU36" s="149"/>
      <c r="MNV36" s="149"/>
      <c r="MNW36" s="149"/>
      <c r="MNX36" s="149"/>
      <c r="MNY36" s="149"/>
      <c r="MNZ36" s="149"/>
      <c r="MOA36" s="149"/>
      <c r="MOB36" s="149"/>
      <c r="MOC36" s="149"/>
      <c r="MOD36" s="149"/>
      <c r="MOE36" s="149"/>
      <c r="MOF36" s="149"/>
      <c r="MOG36" s="149"/>
      <c r="MOH36" s="149"/>
      <c r="MOI36" s="149"/>
      <c r="MOJ36" s="149"/>
      <c r="MOK36" s="149"/>
      <c r="MOL36" s="149"/>
      <c r="MOM36" s="149"/>
      <c r="MON36" s="149"/>
      <c r="MOO36" s="149"/>
      <c r="MOP36" s="149"/>
      <c r="MOQ36" s="149"/>
      <c r="MOR36" s="149"/>
      <c r="MOS36" s="149"/>
      <c r="MOT36" s="149"/>
      <c r="MOU36" s="149"/>
      <c r="MOV36" s="149"/>
      <c r="MOW36" s="149"/>
      <c r="MOX36" s="149"/>
      <c r="MOY36" s="149"/>
      <c r="MOZ36" s="149"/>
      <c r="MPA36" s="149"/>
      <c r="MPB36" s="149"/>
      <c r="MPC36" s="149"/>
      <c r="MPD36" s="149"/>
      <c r="MPE36" s="149"/>
      <c r="MPF36" s="149"/>
      <c r="MPG36" s="149"/>
      <c r="MPH36" s="149"/>
      <c r="MPI36" s="149"/>
      <c r="MPJ36" s="149"/>
      <c r="MPK36" s="149"/>
      <c r="MPL36" s="149"/>
      <c r="MPM36" s="149"/>
      <c r="MPN36" s="149"/>
      <c r="MPO36" s="149"/>
      <c r="MPP36" s="149"/>
      <c r="MPQ36" s="149"/>
      <c r="MPR36" s="149"/>
      <c r="MPS36" s="149"/>
      <c r="MPT36" s="149"/>
      <c r="MPU36" s="149"/>
      <c r="MPV36" s="149"/>
      <c r="MPW36" s="149"/>
      <c r="MPX36" s="149"/>
      <c r="MPY36" s="149"/>
      <c r="MPZ36" s="149"/>
      <c r="MQA36" s="149"/>
      <c r="MQB36" s="149"/>
      <c r="MQC36" s="149"/>
      <c r="MQD36" s="149"/>
      <c r="MQE36" s="149"/>
      <c r="MQF36" s="149"/>
      <c r="MQG36" s="149"/>
      <c r="MQH36" s="149"/>
      <c r="MQI36" s="149"/>
      <c r="MQJ36" s="149"/>
      <c r="MQK36" s="149"/>
      <c r="MQL36" s="149"/>
      <c r="MQM36" s="149"/>
      <c r="MQN36" s="149"/>
      <c r="MQO36" s="149"/>
      <c r="MQP36" s="149"/>
      <c r="MQQ36" s="149"/>
      <c r="MQR36" s="149"/>
      <c r="MQS36" s="149"/>
      <c r="MQT36" s="149"/>
      <c r="MQU36" s="149"/>
      <c r="MQV36" s="149"/>
      <c r="MQW36" s="149"/>
      <c r="MQX36" s="149"/>
      <c r="MQY36" s="149"/>
      <c r="MQZ36" s="149"/>
      <c r="MRA36" s="149"/>
      <c r="MRB36" s="149"/>
      <c r="MRC36" s="149"/>
      <c r="MRD36" s="149"/>
      <c r="MRE36" s="149"/>
      <c r="MRF36" s="149"/>
      <c r="MRG36" s="149"/>
      <c r="MRH36" s="149"/>
      <c r="MRI36" s="149"/>
      <c r="MRJ36" s="149"/>
      <c r="MRK36" s="149"/>
      <c r="MRL36" s="149"/>
      <c r="MRM36" s="149"/>
      <c r="MRN36" s="149"/>
      <c r="MRO36" s="149"/>
      <c r="MRP36" s="149"/>
      <c r="MRQ36" s="149"/>
      <c r="MRR36" s="149"/>
      <c r="MRS36" s="149"/>
      <c r="MRT36" s="149"/>
      <c r="MRU36" s="149"/>
      <c r="MRV36" s="149"/>
      <c r="MRW36" s="149"/>
      <c r="MRX36" s="149"/>
      <c r="MRY36" s="149"/>
      <c r="MRZ36" s="149"/>
      <c r="MSA36" s="149"/>
      <c r="MSB36" s="149"/>
      <c r="MSC36" s="149"/>
      <c r="MSD36" s="149"/>
      <c r="MSE36" s="149"/>
      <c r="MSF36" s="149"/>
      <c r="MSG36" s="149"/>
      <c r="MSH36" s="149"/>
      <c r="MSI36" s="149"/>
      <c r="MSJ36" s="149"/>
      <c r="MSK36" s="149"/>
      <c r="MSL36" s="149"/>
      <c r="MSM36" s="149"/>
      <c r="MSN36" s="149"/>
      <c r="MSO36" s="149"/>
      <c r="MSP36" s="149"/>
      <c r="MSQ36" s="149"/>
      <c r="MSR36" s="149"/>
      <c r="MSS36" s="149"/>
      <c r="MST36" s="149"/>
      <c r="MSU36" s="149"/>
      <c r="MSV36" s="149"/>
      <c r="MSW36" s="149"/>
      <c r="MSX36" s="149"/>
      <c r="MSY36" s="149"/>
      <c r="MSZ36" s="149"/>
      <c r="MTA36" s="149"/>
      <c r="MTB36" s="149"/>
      <c r="MTC36" s="149"/>
      <c r="MTD36" s="149"/>
      <c r="MTE36" s="149"/>
      <c r="MTF36" s="149"/>
      <c r="MTG36" s="149"/>
      <c r="MTH36" s="149"/>
      <c r="MTI36" s="149"/>
      <c r="MTJ36" s="149"/>
      <c r="MTK36" s="149"/>
      <c r="MTL36" s="149"/>
      <c r="MTM36" s="149"/>
      <c r="MTN36" s="149"/>
      <c r="MTO36" s="149"/>
      <c r="MTP36" s="149"/>
      <c r="MTQ36" s="149"/>
      <c r="MTR36" s="149"/>
      <c r="MTS36" s="149"/>
      <c r="MTT36" s="149"/>
      <c r="MTU36" s="149"/>
      <c r="MTV36" s="149"/>
      <c r="MTW36" s="149"/>
      <c r="MTX36" s="149"/>
      <c r="MTY36" s="149"/>
      <c r="MTZ36" s="149"/>
      <c r="MUA36" s="149"/>
      <c r="MUB36" s="149"/>
      <c r="MUC36" s="149"/>
      <c r="MUD36" s="149"/>
      <c r="MUE36" s="149"/>
      <c r="MUF36" s="149"/>
      <c r="MUG36" s="149"/>
      <c r="MUH36" s="149"/>
      <c r="MUI36" s="149"/>
      <c r="MUJ36" s="149"/>
      <c r="MUK36" s="149"/>
      <c r="MUL36" s="149"/>
      <c r="MUM36" s="149"/>
      <c r="MUN36" s="149"/>
      <c r="MUO36" s="149"/>
      <c r="MUP36" s="149"/>
      <c r="MUQ36" s="149"/>
      <c r="MUR36" s="149"/>
      <c r="MUS36" s="149"/>
      <c r="MUT36" s="149"/>
      <c r="MUU36" s="149"/>
      <c r="MUV36" s="149"/>
      <c r="MUW36" s="149"/>
      <c r="MUX36" s="149"/>
      <c r="MUY36" s="149"/>
      <c r="MUZ36" s="149"/>
      <c r="MVA36" s="149"/>
      <c r="MVB36" s="149"/>
      <c r="MVC36" s="149"/>
      <c r="MVD36" s="149"/>
      <c r="MVE36" s="149"/>
      <c r="MVF36" s="149"/>
      <c r="MVG36" s="149"/>
      <c r="MVH36" s="149"/>
      <c r="MVI36" s="149"/>
      <c r="MVJ36" s="149"/>
      <c r="MVK36" s="149"/>
      <c r="MVL36" s="149"/>
      <c r="MVM36" s="149"/>
      <c r="MVN36" s="149"/>
      <c r="MVO36" s="149"/>
      <c r="MVP36" s="149"/>
      <c r="MVQ36" s="149"/>
      <c r="MVR36" s="149"/>
      <c r="MVS36" s="149"/>
      <c r="MVT36" s="149"/>
      <c r="MVU36" s="149"/>
      <c r="MVV36" s="149"/>
      <c r="MVW36" s="149"/>
      <c r="MVX36" s="149"/>
      <c r="MVY36" s="149"/>
      <c r="MVZ36" s="149"/>
      <c r="MWA36" s="149"/>
      <c r="MWB36" s="149"/>
      <c r="MWC36" s="149"/>
      <c r="MWD36" s="149"/>
      <c r="MWE36" s="149"/>
      <c r="MWF36" s="149"/>
      <c r="MWG36" s="149"/>
      <c r="MWH36" s="149"/>
      <c r="MWI36" s="149"/>
      <c r="MWJ36" s="149"/>
      <c r="MWK36" s="149"/>
      <c r="MWL36" s="149"/>
      <c r="MWM36" s="149"/>
      <c r="MWN36" s="149"/>
      <c r="MWO36" s="149"/>
      <c r="MWP36" s="149"/>
      <c r="MWQ36" s="149"/>
      <c r="MWR36" s="149"/>
      <c r="MWS36" s="149"/>
      <c r="MWT36" s="149"/>
      <c r="MWU36" s="149"/>
      <c r="MWV36" s="149"/>
      <c r="MWW36" s="149"/>
      <c r="MWX36" s="149"/>
      <c r="MWY36" s="149"/>
      <c r="MWZ36" s="149"/>
      <c r="MXA36" s="149"/>
      <c r="MXB36" s="149"/>
      <c r="MXC36" s="149"/>
      <c r="MXD36" s="149"/>
      <c r="MXE36" s="149"/>
      <c r="MXF36" s="149"/>
      <c r="MXG36" s="149"/>
      <c r="MXH36" s="149"/>
      <c r="MXI36" s="149"/>
      <c r="MXJ36" s="149"/>
      <c r="MXK36" s="149"/>
      <c r="MXL36" s="149"/>
      <c r="MXM36" s="149"/>
      <c r="MXN36" s="149"/>
      <c r="MXO36" s="149"/>
      <c r="MXP36" s="149"/>
      <c r="MXQ36" s="149"/>
      <c r="MXR36" s="149"/>
      <c r="MXS36" s="149"/>
      <c r="MXT36" s="149"/>
      <c r="MXU36" s="149"/>
      <c r="MXV36" s="149"/>
      <c r="MXW36" s="149"/>
      <c r="MXX36" s="149"/>
      <c r="MXY36" s="149"/>
      <c r="MXZ36" s="149"/>
      <c r="MYA36" s="149"/>
      <c r="MYB36" s="149"/>
      <c r="MYC36" s="149"/>
      <c r="MYD36" s="149"/>
      <c r="MYE36" s="149"/>
      <c r="MYF36" s="149"/>
      <c r="MYG36" s="149"/>
      <c r="MYH36" s="149"/>
      <c r="MYI36" s="149"/>
      <c r="MYJ36" s="149"/>
      <c r="MYK36" s="149"/>
      <c r="MYL36" s="149"/>
      <c r="MYM36" s="149"/>
      <c r="MYN36" s="149"/>
      <c r="MYO36" s="149"/>
      <c r="MYP36" s="149"/>
      <c r="MYQ36" s="149"/>
      <c r="MYR36" s="149"/>
      <c r="MYS36" s="149"/>
      <c r="MYT36" s="149"/>
      <c r="MYU36" s="149"/>
      <c r="MYV36" s="149"/>
      <c r="MYW36" s="149"/>
      <c r="MYX36" s="149"/>
      <c r="MYY36" s="149"/>
      <c r="MYZ36" s="149"/>
      <c r="MZA36" s="149"/>
      <c r="MZB36" s="149"/>
      <c r="MZC36" s="149"/>
      <c r="MZD36" s="149"/>
      <c r="MZE36" s="149"/>
      <c r="MZF36" s="149"/>
      <c r="MZG36" s="149"/>
      <c r="MZH36" s="149"/>
      <c r="MZI36" s="149"/>
      <c r="MZJ36" s="149"/>
      <c r="MZK36" s="149"/>
      <c r="MZL36" s="149"/>
      <c r="MZM36" s="149"/>
      <c r="MZN36" s="149"/>
      <c r="MZO36" s="149"/>
      <c r="MZP36" s="149"/>
      <c r="MZQ36" s="149"/>
      <c r="MZR36" s="149"/>
      <c r="MZS36" s="149"/>
      <c r="MZT36" s="149"/>
      <c r="MZU36" s="149"/>
      <c r="MZV36" s="149"/>
      <c r="MZW36" s="149"/>
      <c r="MZX36" s="149"/>
      <c r="MZY36" s="149"/>
      <c r="MZZ36" s="149"/>
      <c r="NAA36" s="149"/>
      <c r="NAB36" s="149"/>
      <c r="NAC36" s="149"/>
      <c r="NAD36" s="149"/>
      <c r="NAE36" s="149"/>
      <c r="NAF36" s="149"/>
      <c r="NAG36" s="149"/>
      <c r="NAH36" s="149"/>
      <c r="NAI36" s="149"/>
      <c r="NAJ36" s="149"/>
      <c r="NAK36" s="149"/>
      <c r="NAL36" s="149"/>
      <c r="NAM36" s="149"/>
      <c r="NAN36" s="149"/>
      <c r="NAO36" s="149"/>
      <c r="NAP36" s="149"/>
      <c r="NAQ36" s="149"/>
      <c r="NAR36" s="149"/>
      <c r="NAS36" s="149"/>
      <c r="NAT36" s="149"/>
      <c r="NAU36" s="149"/>
      <c r="NAV36" s="149"/>
      <c r="NAW36" s="149"/>
      <c r="NAX36" s="149"/>
      <c r="NAY36" s="149"/>
      <c r="NAZ36" s="149"/>
      <c r="NBA36" s="149"/>
      <c r="NBB36" s="149"/>
      <c r="NBC36" s="149"/>
      <c r="NBD36" s="149"/>
      <c r="NBE36" s="149"/>
      <c r="NBF36" s="149"/>
      <c r="NBG36" s="149"/>
      <c r="NBH36" s="149"/>
      <c r="NBI36" s="149"/>
      <c r="NBJ36" s="149"/>
      <c r="NBK36" s="149"/>
      <c r="NBL36" s="149"/>
      <c r="NBM36" s="149"/>
      <c r="NBN36" s="149"/>
      <c r="NBO36" s="149"/>
      <c r="NBP36" s="149"/>
      <c r="NBQ36" s="149"/>
      <c r="NBR36" s="149"/>
      <c r="NBS36" s="149"/>
      <c r="NBT36" s="149"/>
      <c r="NBU36" s="149"/>
      <c r="NBV36" s="149"/>
      <c r="NBW36" s="149"/>
      <c r="NBX36" s="149"/>
      <c r="NBY36" s="149"/>
      <c r="NBZ36" s="149"/>
      <c r="NCA36" s="149"/>
      <c r="NCB36" s="149"/>
      <c r="NCC36" s="149"/>
      <c r="NCD36" s="149"/>
      <c r="NCE36" s="149"/>
      <c r="NCF36" s="149"/>
      <c r="NCG36" s="149"/>
      <c r="NCH36" s="149"/>
      <c r="NCI36" s="149"/>
      <c r="NCJ36" s="149"/>
      <c r="NCK36" s="149"/>
      <c r="NCL36" s="149"/>
      <c r="NCM36" s="149"/>
      <c r="NCN36" s="149"/>
      <c r="NCO36" s="149"/>
      <c r="NCP36" s="149"/>
      <c r="NCQ36" s="149"/>
      <c r="NCR36" s="149"/>
      <c r="NCS36" s="149"/>
      <c r="NCT36" s="149"/>
      <c r="NCU36" s="149"/>
      <c r="NCV36" s="149"/>
      <c r="NCW36" s="149"/>
      <c r="NCX36" s="149"/>
      <c r="NCY36" s="149"/>
      <c r="NCZ36" s="149"/>
      <c r="NDA36" s="149"/>
      <c r="NDB36" s="149"/>
      <c r="NDC36" s="149"/>
      <c r="NDD36" s="149"/>
      <c r="NDE36" s="149"/>
      <c r="NDF36" s="149"/>
      <c r="NDG36" s="149"/>
      <c r="NDH36" s="149"/>
      <c r="NDI36" s="149"/>
      <c r="NDJ36" s="149"/>
      <c r="NDK36" s="149"/>
      <c r="NDL36" s="149"/>
      <c r="NDM36" s="149"/>
      <c r="NDN36" s="149"/>
      <c r="NDO36" s="149"/>
      <c r="NDP36" s="149"/>
      <c r="NDQ36" s="149"/>
      <c r="NDR36" s="149"/>
      <c r="NDS36" s="149"/>
      <c r="NDT36" s="149"/>
      <c r="NDU36" s="149"/>
      <c r="NDV36" s="149"/>
      <c r="NDW36" s="149"/>
      <c r="NDX36" s="149"/>
      <c r="NDY36" s="149"/>
      <c r="NDZ36" s="149"/>
      <c r="NEA36" s="149"/>
      <c r="NEB36" s="149"/>
      <c r="NEC36" s="149"/>
      <c r="NED36" s="149"/>
      <c r="NEE36" s="149"/>
      <c r="NEF36" s="149"/>
      <c r="NEG36" s="149"/>
      <c r="NEH36" s="149"/>
      <c r="NEI36" s="149"/>
      <c r="NEJ36" s="149"/>
      <c r="NEK36" s="149"/>
      <c r="NEL36" s="149"/>
      <c r="NEM36" s="149"/>
      <c r="NEN36" s="149"/>
      <c r="NEO36" s="149"/>
      <c r="NEP36" s="149"/>
      <c r="NEQ36" s="149"/>
      <c r="NER36" s="149"/>
      <c r="NES36" s="149"/>
      <c r="NET36" s="149"/>
      <c r="NEU36" s="149"/>
      <c r="NEV36" s="149"/>
      <c r="NEW36" s="149"/>
      <c r="NEX36" s="149"/>
      <c r="NEY36" s="149"/>
      <c r="NEZ36" s="149"/>
      <c r="NFA36" s="149"/>
      <c r="NFB36" s="149"/>
      <c r="NFC36" s="149"/>
      <c r="NFD36" s="149"/>
      <c r="NFE36" s="149"/>
      <c r="NFF36" s="149"/>
      <c r="NFG36" s="149"/>
      <c r="NFH36" s="149"/>
      <c r="NFI36" s="149"/>
      <c r="NFJ36" s="149"/>
      <c r="NFK36" s="149"/>
      <c r="NFL36" s="149"/>
      <c r="NFM36" s="149"/>
      <c r="NFN36" s="149"/>
      <c r="NFO36" s="149"/>
      <c r="NFP36" s="149"/>
      <c r="NFQ36" s="149"/>
      <c r="NFR36" s="149"/>
      <c r="NFS36" s="149"/>
      <c r="NFT36" s="149"/>
      <c r="NFU36" s="149"/>
      <c r="NFV36" s="149"/>
      <c r="NFW36" s="149"/>
      <c r="NFX36" s="149"/>
      <c r="NFY36" s="149"/>
      <c r="NFZ36" s="149"/>
      <c r="NGA36" s="149"/>
      <c r="NGB36" s="149"/>
      <c r="NGC36" s="149"/>
      <c r="NGD36" s="149"/>
      <c r="NGE36" s="149"/>
      <c r="NGF36" s="149"/>
      <c r="NGG36" s="149"/>
      <c r="NGH36" s="149"/>
      <c r="NGI36" s="149"/>
      <c r="NGJ36" s="149"/>
      <c r="NGK36" s="149"/>
      <c r="NGL36" s="149"/>
      <c r="NGM36" s="149"/>
      <c r="NGN36" s="149"/>
      <c r="NGO36" s="149"/>
      <c r="NGP36" s="149"/>
      <c r="NGQ36" s="149"/>
      <c r="NGR36" s="149"/>
      <c r="NGS36" s="149"/>
      <c r="NGT36" s="149"/>
      <c r="NGU36" s="149"/>
      <c r="NGV36" s="149"/>
      <c r="NGW36" s="149"/>
      <c r="NGX36" s="149"/>
      <c r="NGY36" s="149"/>
      <c r="NGZ36" s="149"/>
      <c r="NHA36" s="149"/>
      <c r="NHB36" s="149"/>
      <c r="NHC36" s="149"/>
      <c r="NHD36" s="149"/>
      <c r="NHE36" s="149"/>
      <c r="NHF36" s="149"/>
      <c r="NHG36" s="149"/>
      <c r="NHH36" s="149"/>
      <c r="NHI36" s="149"/>
      <c r="NHJ36" s="149"/>
      <c r="NHK36" s="149"/>
      <c r="NHL36" s="149"/>
      <c r="NHM36" s="149"/>
      <c r="NHN36" s="149"/>
      <c r="NHO36" s="149"/>
      <c r="NHP36" s="149"/>
      <c r="NHQ36" s="149"/>
      <c r="NHR36" s="149"/>
      <c r="NHS36" s="149"/>
      <c r="NHT36" s="149"/>
      <c r="NHU36" s="149"/>
      <c r="NHV36" s="149"/>
      <c r="NHW36" s="149"/>
      <c r="NHX36" s="149"/>
      <c r="NHY36" s="149"/>
      <c r="NHZ36" s="149"/>
      <c r="NIA36" s="149"/>
      <c r="NIB36" s="149"/>
      <c r="NIC36" s="149"/>
      <c r="NID36" s="149"/>
      <c r="NIE36" s="149"/>
      <c r="NIF36" s="149"/>
      <c r="NIG36" s="149"/>
      <c r="NIH36" s="149"/>
      <c r="NII36" s="149"/>
      <c r="NIJ36" s="149"/>
      <c r="NIK36" s="149"/>
      <c r="NIL36" s="149"/>
      <c r="NIM36" s="149"/>
      <c r="NIN36" s="149"/>
      <c r="NIO36" s="149"/>
      <c r="NIP36" s="149"/>
      <c r="NIQ36" s="149"/>
      <c r="NIR36" s="149"/>
      <c r="NIS36" s="149"/>
      <c r="NIT36" s="149"/>
      <c r="NIU36" s="149"/>
      <c r="NIV36" s="149"/>
      <c r="NIW36" s="149"/>
      <c r="NIX36" s="149"/>
      <c r="NIY36" s="149"/>
      <c r="NIZ36" s="149"/>
      <c r="NJA36" s="149"/>
      <c r="NJB36" s="149"/>
      <c r="NJC36" s="149"/>
      <c r="NJD36" s="149"/>
      <c r="NJE36" s="149"/>
      <c r="NJF36" s="149"/>
      <c r="NJG36" s="149"/>
      <c r="NJH36" s="149"/>
      <c r="NJI36" s="149"/>
      <c r="NJJ36" s="149"/>
      <c r="NJK36" s="149"/>
      <c r="NJL36" s="149"/>
      <c r="NJM36" s="149"/>
      <c r="NJN36" s="149"/>
      <c r="NJO36" s="149"/>
      <c r="NJP36" s="149"/>
      <c r="NJQ36" s="149"/>
      <c r="NJR36" s="149"/>
      <c r="NJS36" s="149"/>
      <c r="NJT36" s="149"/>
      <c r="NJU36" s="149"/>
      <c r="NJV36" s="149"/>
      <c r="NJW36" s="149"/>
      <c r="NJX36" s="149"/>
      <c r="NJY36" s="149"/>
      <c r="NJZ36" s="149"/>
      <c r="NKA36" s="149"/>
      <c r="NKB36" s="149"/>
      <c r="NKC36" s="149"/>
      <c r="NKD36" s="149"/>
      <c r="NKE36" s="149"/>
      <c r="NKF36" s="149"/>
      <c r="NKG36" s="149"/>
      <c r="NKH36" s="149"/>
      <c r="NKI36" s="149"/>
      <c r="NKJ36" s="149"/>
      <c r="NKK36" s="149"/>
      <c r="NKL36" s="149"/>
      <c r="NKM36" s="149"/>
      <c r="NKN36" s="149"/>
      <c r="NKO36" s="149"/>
      <c r="NKP36" s="149"/>
      <c r="NKQ36" s="149"/>
      <c r="NKR36" s="149"/>
      <c r="NKS36" s="149"/>
      <c r="NKT36" s="149"/>
      <c r="NKU36" s="149"/>
      <c r="NKV36" s="149"/>
      <c r="NKW36" s="149"/>
      <c r="NKX36" s="149"/>
      <c r="NKY36" s="149"/>
      <c r="NKZ36" s="149"/>
      <c r="NLA36" s="149"/>
      <c r="NLB36" s="149"/>
      <c r="NLC36" s="149"/>
      <c r="NLD36" s="149"/>
      <c r="NLE36" s="149"/>
      <c r="NLF36" s="149"/>
      <c r="NLG36" s="149"/>
      <c r="NLH36" s="149"/>
      <c r="NLI36" s="149"/>
      <c r="NLJ36" s="149"/>
      <c r="NLK36" s="149"/>
      <c r="NLL36" s="149"/>
      <c r="NLM36" s="149"/>
      <c r="NLN36" s="149"/>
      <c r="NLO36" s="149"/>
      <c r="NLP36" s="149"/>
      <c r="NLQ36" s="149"/>
      <c r="NLR36" s="149"/>
      <c r="NLS36" s="149"/>
      <c r="NLT36" s="149"/>
      <c r="NLU36" s="149"/>
      <c r="NLV36" s="149"/>
      <c r="NLW36" s="149"/>
      <c r="NLX36" s="149"/>
      <c r="NLY36" s="149"/>
      <c r="NLZ36" s="149"/>
      <c r="NMA36" s="149"/>
      <c r="NMB36" s="149"/>
      <c r="NMC36" s="149"/>
      <c r="NMD36" s="149"/>
      <c r="NME36" s="149"/>
      <c r="NMF36" s="149"/>
      <c r="NMG36" s="149"/>
      <c r="NMH36" s="149"/>
      <c r="NMI36" s="149"/>
      <c r="NMJ36" s="149"/>
      <c r="NMK36" s="149"/>
      <c r="NML36" s="149"/>
      <c r="NMM36" s="149"/>
      <c r="NMN36" s="149"/>
      <c r="NMO36" s="149"/>
      <c r="NMP36" s="149"/>
      <c r="NMQ36" s="149"/>
      <c r="NMR36" s="149"/>
      <c r="NMS36" s="149"/>
      <c r="NMT36" s="149"/>
      <c r="NMU36" s="149"/>
      <c r="NMV36" s="149"/>
      <c r="NMW36" s="149"/>
      <c r="NMX36" s="149"/>
      <c r="NMY36" s="149"/>
      <c r="NMZ36" s="149"/>
      <c r="NNA36" s="149"/>
      <c r="NNB36" s="149"/>
      <c r="NNC36" s="149"/>
      <c r="NND36" s="149"/>
      <c r="NNE36" s="149"/>
      <c r="NNF36" s="149"/>
      <c r="NNG36" s="149"/>
      <c r="NNH36" s="149"/>
      <c r="NNI36" s="149"/>
      <c r="NNJ36" s="149"/>
      <c r="NNK36" s="149"/>
      <c r="NNL36" s="149"/>
      <c r="NNM36" s="149"/>
      <c r="NNN36" s="149"/>
      <c r="NNO36" s="149"/>
      <c r="NNP36" s="149"/>
      <c r="NNQ36" s="149"/>
      <c r="NNR36" s="149"/>
      <c r="NNS36" s="149"/>
      <c r="NNT36" s="149"/>
      <c r="NNU36" s="149"/>
      <c r="NNV36" s="149"/>
      <c r="NNW36" s="149"/>
      <c r="NNX36" s="149"/>
      <c r="NNY36" s="149"/>
      <c r="NNZ36" s="149"/>
      <c r="NOA36" s="149"/>
      <c r="NOB36" s="149"/>
      <c r="NOC36" s="149"/>
      <c r="NOD36" s="149"/>
      <c r="NOE36" s="149"/>
      <c r="NOF36" s="149"/>
      <c r="NOG36" s="149"/>
      <c r="NOH36" s="149"/>
      <c r="NOI36" s="149"/>
      <c r="NOJ36" s="149"/>
      <c r="NOK36" s="149"/>
      <c r="NOL36" s="149"/>
      <c r="NOM36" s="149"/>
      <c r="NON36" s="149"/>
      <c r="NOO36" s="149"/>
      <c r="NOP36" s="149"/>
      <c r="NOQ36" s="149"/>
      <c r="NOR36" s="149"/>
      <c r="NOS36" s="149"/>
      <c r="NOT36" s="149"/>
      <c r="NOU36" s="149"/>
      <c r="NOV36" s="149"/>
      <c r="NOW36" s="149"/>
      <c r="NOX36" s="149"/>
      <c r="NOY36" s="149"/>
      <c r="NOZ36" s="149"/>
      <c r="NPA36" s="149"/>
      <c r="NPB36" s="149"/>
      <c r="NPC36" s="149"/>
      <c r="NPD36" s="149"/>
      <c r="NPE36" s="149"/>
      <c r="NPF36" s="149"/>
      <c r="NPG36" s="149"/>
      <c r="NPH36" s="149"/>
      <c r="NPI36" s="149"/>
      <c r="NPJ36" s="149"/>
      <c r="NPK36" s="149"/>
      <c r="NPL36" s="149"/>
      <c r="NPM36" s="149"/>
      <c r="NPN36" s="149"/>
      <c r="NPO36" s="149"/>
      <c r="NPP36" s="149"/>
      <c r="NPQ36" s="149"/>
      <c r="NPR36" s="149"/>
      <c r="NPS36" s="149"/>
      <c r="NPT36" s="149"/>
      <c r="NPU36" s="149"/>
      <c r="NPV36" s="149"/>
      <c r="NPW36" s="149"/>
      <c r="NPX36" s="149"/>
      <c r="NPY36" s="149"/>
      <c r="NPZ36" s="149"/>
      <c r="NQA36" s="149"/>
      <c r="NQB36" s="149"/>
      <c r="NQC36" s="149"/>
      <c r="NQD36" s="149"/>
      <c r="NQE36" s="149"/>
      <c r="NQF36" s="149"/>
      <c r="NQG36" s="149"/>
      <c r="NQH36" s="149"/>
      <c r="NQI36" s="149"/>
      <c r="NQJ36" s="149"/>
      <c r="NQK36" s="149"/>
      <c r="NQL36" s="149"/>
      <c r="NQM36" s="149"/>
      <c r="NQN36" s="149"/>
      <c r="NQO36" s="149"/>
      <c r="NQP36" s="149"/>
      <c r="NQQ36" s="149"/>
      <c r="NQR36" s="149"/>
      <c r="NQS36" s="149"/>
      <c r="NQT36" s="149"/>
      <c r="NQU36" s="149"/>
      <c r="NQV36" s="149"/>
      <c r="NQW36" s="149"/>
      <c r="NQX36" s="149"/>
      <c r="NQY36" s="149"/>
      <c r="NQZ36" s="149"/>
      <c r="NRA36" s="149"/>
      <c r="NRB36" s="149"/>
      <c r="NRC36" s="149"/>
      <c r="NRD36" s="149"/>
      <c r="NRE36" s="149"/>
      <c r="NRF36" s="149"/>
      <c r="NRG36" s="149"/>
      <c r="NRH36" s="149"/>
      <c r="NRI36" s="149"/>
      <c r="NRJ36" s="149"/>
      <c r="NRK36" s="149"/>
      <c r="NRL36" s="149"/>
      <c r="NRM36" s="149"/>
      <c r="NRN36" s="149"/>
      <c r="NRO36" s="149"/>
      <c r="NRP36" s="149"/>
      <c r="NRQ36" s="149"/>
      <c r="NRR36" s="149"/>
      <c r="NRS36" s="149"/>
      <c r="NRT36" s="149"/>
      <c r="NRU36" s="149"/>
      <c r="NRV36" s="149"/>
      <c r="NRW36" s="149"/>
      <c r="NRX36" s="149"/>
      <c r="NRY36" s="149"/>
      <c r="NRZ36" s="149"/>
      <c r="NSA36" s="149"/>
      <c r="NSB36" s="149"/>
      <c r="NSC36" s="149"/>
      <c r="NSD36" s="149"/>
      <c r="NSE36" s="149"/>
      <c r="NSF36" s="149"/>
      <c r="NSG36" s="149"/>
      <c r="NSH36" s="149"/>
      <c r="NSI36" s="149"/>
      <c r="NSJ36" s="149"/>
      <c r="NSK36" s="149"/>
      <c r="NSL36" s="149"/>
      <c r="NSM36" s="149"/>
      <c r="NSN36" s="149"/>
      <c r="NSO36" s="149"/>
      <c r="NSP36" s="149"/>
      <c r="NSQ36" s="149"/>
      <c r="NSR36" s="149"/>
      <c r="NSS36" s="149"/>
      <c r="NST36" s="149"/>
      <c r="NSU36" s="149"/>
      <c r="NSV36" s="149"/>
      <c r="NSW36" s="149"/>
      <c r="NSX36" s="149"/>
      <c r="NSY36" s="149"/>
      <c r="NSZ36" s="149"/>
      <c r="NTA36" s="149"/>
      <c r="NTB36" s="149"/>
      <c r="NTC36" s="149"/>
      <c r="NTD36" s="149"/>
      <c r="NTE36" s="149"/>
      <c r="NTF36" s="149"/>
      <c r="NTG36" s="149"/>
      <c r="NTH36" s="149"/>
      <c r="NTI36" s="149"/>
      <c r="NTJ36" s="149"/>
      <c r="NTK36" s="149"/>
      <c r="NTL36" s="149"/>
      <c r="NTM36" s="149"/>
      <c r="NTN36" s="149"/>
      <c r="NTO36" s="149"/>
      <c r="NTP36" s="149"/>
      <c r="NTQ36" s="149"/>
      <c r="NTR36" s="149"/>
      <c r="NTS36" s="149"/>
      <c r="NTT36" s="149"/>
      <c r="NTU36" s="149"/>
      <c r="NTV36" s="149"/>
      <c r="NTW36" s="149"/>
      <c r="NTX36" s="149"/>
      <c r="NTY36" s="149"/>
      <c r="NTZ36" s="149"/>
      <c r="NUA36" s="149"/>
      <c r="NUB36" s="149"/>
      <c r="NUC36" s="149"/>
      <c r="NUD36" s="149"/>
      <c r="NUE36" s="149"/>
      <c r="NUF36" s="149"/>
      <c r="NUG36" s="149"/>
      <c r="NUH36" s="149"/>
      <c r="NUI36" s="149"/>
      <c r="NUJ36" s="149"/>
      <c r="NUK36" s="149"/>
      <c r="NUL36" s="149"/>
      <c r="NUM36" s="149"/>
      <c r="NUN36" s="149"/>
      <c r="NUO36" s="149"/>
      <c r="NUP36" s="149"/>
      <c r="NUQ36" s="149"/>
      <c r="NUR36" s="149"/>
      <c r="NUS36" s="149"/>
      <c r="NUT36" s="149"/>
      <c r="NUU36" s="149"/>
      <c r="NUV36" s="149"/>
      <c r="NUW36" s="149"/>
      <c r="NUX36" s="149"/>
      <c r="NUY36" s="149"/>
      <c r="NUZ36" s="149"/>
      <c r="NVA36" s="149"/>
      <c r="NVB36" s="149"/>
      <c r="NVC36" s="149"/>
      <c r="NVD36" s="149"/>
      <c r="NVE36" s="149"/>
      <c r="NVF36" s="149"/>
      <c r="NVG36" s="149"/>
      <c r="NVH36" s="149"/>
      <c r="NVI36" s="149"/>
      <c r="NVJ36" s="149"/>
      <c r="NVK36" s="149"/>
      <c r="NVL36" s="149"/>
      <c r="NVM36" s="149"/>
      <c r="NVN36" s="149"/>
      <c r="NVO36" s="149"/>
      <c r="NVP36" s="149"/>
      <c r="NVQ36" s="149"/>
      <c r="NVR36" s="149"/>
      <c r="NVS36" s="149"/>
      <c r="NVT36" s="149"/>
      <c r="NVU36" s="149"/>
      <c r="NVV36" s="149"/>
      <c r="NVW36" s="149"/>
      <c r="NVX36" s="149"/>
      <c r="NVY36" s="149"/>
      <c r="NVZ36" s="149"/>
      <c r="NWA36" s="149"/>
      <c r="NWB36" s="149"/>
      <c r="NWC36" s="149"/>
      <c r="NWD36" s="149"/>
      <c r="NWE36" s="149"/>
      <c r="NWF36" s="149"/>
      <c r="NWG36" s="149"/>
      <c r="NWH36" s="149"/>
      <c r="NWI36" s="149"/>
      <c r="NWJ36" s="149"/>
      <c r="NWK36" s="149"/>
      <c r="NWL36" s="149"/>
      <c r="NWM36" s="149"/>
      <c r="NWN36" s="149"/>
      <c r="NWO36" s="149"/>
      <c r="NWP36" s="149"/>
      <c r="NWQ36" s="149"/>
      <c r="NWR36" s="149"/>
      <c r="NWS36" s="149"/>
      <c r="NWT36" s="149"/>
      <c r="NWU36" s="149"/>
      <c r="NWV36" s="149"/>
      <c r="NWW36" s="149"/>
      <c r="NWX36" s="149"/>
      <c r="NWY36" s="149"/>
      <c r="NWZ36" s="149"/>
      <c r="NXA36" s="149"/>
      <c r="NXB36" s="149"/>
      <c r="NXC36" s="149"/>
      <c r="NXD36" s="149"/>
      <c r="NXE36" s="149"/>
      <c r="NXF36" s="149"/>
      <c r="NXG36" s="149"/>
      <c r="NXH36" s="149"/>
      <c r="NXI36" s="149"/>
      <c r="NXJ36" s="149"/>
      <c r="NXK36" s="149"/>
      <c r="NXL36" s="149"/>
      <c r="NXM36" s="149"/>
      <c r="NXN36" s="149"/>
      <c r="NXO36" s="149"/>
      <c r="NXP36" s="149"/>
      <c r="NXQ36" s="149"/>
      <c r="NXR36" s="149"/>
      <c r="NXS36" s="149"/>
      <c r="NXT36" s="149"/>
      <c r="NXU36" s="149"/>
      <c r="NXV36" s="149"/>
      <c r="NXW36" s="149"/>
      <c r="NXX36" s="149"/>
      <c r="NXY36" s="149"/>
      <c r="NXZ36" s="149"/>
      <c r="NYA36" s="149"/>
      <c r="NYB36" s="149"/>
      <c r="NYC36" s="149"/>
      <c r="NYD36" s="149"/>
      <c r="NYE36" s="149"/>
      <c r="NYF36" s="149"/>
      <c r="NYG36" s="149"/>
      <c r="NYH36" s="149"/>
      <c r="NYI36" s="149"/>
      <c r="NYJ36" s="149"/>
      <c r="NYK36" s="149"/>
      <c r="NYL36" s="149"/>
      <c r="NYM36" s="149"/>
      <c r="NYN36" s="149"/>
      <c r="NYO36" s="149"/>
      <c r="NYP36" s="149"/>
      <c r="NYQ36" s="149"/>
      <c r="NYR36" s="149"/>
      <c r="NYS36" s="149"/>
      <c r="NYT36" s="149"/>
      <c r="NYU36" s="149"/>
      <c r="NYV36" s="149"/>
      <c r="NYW36" s="149"/>
      <c r="NYX36" s="149"/>
      <c r="NYY36" s="149"/>
      <c r="NYZ36" s="149"/>
      <c r="NZA36" s="149"/>
      <c r="NZB36" s="149"/>
      <c r="NZC36" s="149"/>
      <c r="NZD36" s="149"/>
      <c r="NZE36" s="149"/>
      <c r="NZF36" s="149"/>
      <c r="NZG36" s="149"/>
      <c r="NZH36" s="149"/>
      <c r="NZI36" s="149"/>
      <c r="NZJ36" s="149"/>
      <c r="NZK36" s="149"/>
      <c r="NZL36" s="149"/>
      <c r="NZM36" s="149"/>
      <c r="NZN36" s="149"/>
      <c r="NZO36" s="149"/>
      <c r="NZP36" s="149"/>
      <c r="NZQ36" s="149"/>
      <c r="NZR36" s="149"/>
      <c r="NZS36" s="149"/>
      <c r="NZT36" s="149"/>
      <c r="NZU36" s="149"/>
      <c r="NZV36" s="149"/>
      <c r="NZW36" s="149"/>
      <c r="NZX36" s="149"/>
      <c r="NZY36" s="149"/>
      <c r="NZZ36" s="149"/>
      <c r="OAA36" s="149"/>
      <c r="OAB36" s="149"/>
      <c r="OAC36" s="149"/>
      <c r="OAD36" s="149"/>
      <c r="OAE36" s="149"/>
      <c r="OAF36" s="149"/>
      <c r="OAG36" s="149"/>
      <c r="OAH36" s="149"/>
      <c r="OAI36" s="149"/>
      <c r="OAJ36" s="149"/>
      <c r="OAK36" s="149"/>
      <c r="OAL36" s="149"/>
      <c r="OAM36" s="149"/>
      <c r="OAN36" s="149"/>
      <c r="OAO36" s="149"/>
      <c r="OAP36" s="149"/>
      <c r="OAQ36" s="149"/>
      <c r="OAR36" s="149"/>
      <c r="OAS36" s="149"/>
      <c r="OAT36" s="149"/>
      <c r="OAU36" s="149"/>
      <c r="OAV36" s="149"/>
      <c r="OAW36" s="149"/>
      <c r="OAX36" s="149"/>
      <c r="OAY36" s="149"/>
      <c r="OAZ36" s="149"/>
      <c r="OBA36" s="149"/>
      <c r="OBB36" s="149"/>
      <c r="OBC36" s="149"/>
      <c r="OBD36" s="149"/>
      <c r="OBE36" s="149"/>
      <c r="OBF36" s="149"/>
      <c r="OBG36" s="149"/>
      <c r="OBH36" s="149"/>
      <c r="OBI36" s="149"/>
      <c r="OBJ36" s="149"/>
      <c r="OBK36" s="149"/>
      <c r="OBL36" s="149"/>
      <c r="OBM36" s="149"/>
      <c r="OBN36" s="149"/>
      <c r="OBO36" s="149"/>
      <c r="OBP36" s="149"/>
      <c r="OBQ36" s="149"/>
      <c r="OBR36" s="149"/>
      <c r="OBS36" s="149"/>
      <c r="OBT36" s="149"/>
      <c r="OBU36" s="149"/>
      <c r="OBV36" s="149"/>
      <c r="OBW36" s="149"/>
      <c r="OBX36" s="149"/>
      <c r="OBY36" s="149"/>
      <c r="OBZ36" s="149"/>
      <c r="OCA36" s="149"/>
      <c r="OCB36" s="149"/>
      <c r="OCC36" s="149"/>
      <c r="OCD36" s="149"/>
      <c r="OCE36" s="149"/>
      <c r="OCF36" s="149"/>
      <c r="OCG36" s="149"/>
      <c r="OCH36" s="149"/>
      <c r="OCI36" s="149"/>
      <c r="OCJ36" s="149"/>
      <c r="OCK36" s="149"/>
      <c r="OCL36" s="149"/>
      <c r="OCM36" s="149"/>
      <c r="OCN36" s="149"/>
      <c r="OCO36" s="149"/>
      <c r="OCP36" s="149"/>
      <c r="OCQ36" s="149"/>
      <c r="OCR36" s="149"/>
      <c r="OCS36" s="149"/>
      <c r="OCT36" s="149"/>
      <c r="OCU36" s="149"/>
      <c r="OCV36" s="149"/>
      <c r="OCW36" s="149"/>
      <c r="OCX36" s="149"/>
      <c r="OCY36" s="149"/>
      <c r="OCZ36" s="149"/>
      <c r="ODA36" s="149"/>
      <c r="ODB36" s="149"/>
      <c r="ODC36" s="149"/>
      <c r="ODD36" s="149"/>
      <c r="ODE36" s="149"/>
      <c r="ODF36" s="149"/>
      <c r="ODG36" s="149"/>
      <c r="ODH36" s="149"/>
      <c r="ODI36" s="149"/>
      <c r="ODJ36" s="149"/>
      <c r="ODK36" s="149"/>
      <c r="ODL36" s="149"/>
      <c r="ODM36" s="149"/>
      <c r="ODN36" s="149"/>
      <c r="ODO36" s="149"/>
      <c r="ODP36" s="149"/>
      <c r="ODQ36" s="149"/>
      <c r="ODR36" s="149"/>
      <c r="ODS36" s="149"/>
      <c r="ODT36" s="149"/>
      <c r="ODU36" s="149"/>
      <c r="ODV36" s="149"/>
      <c r="ODW36" s="149"/>
      <c r="ODX36" s="149"/>
      <c r="ODY36" s="149"/>
      <c r="ODZ36" s="149"/>
      <c r="OEA36" s="149"/>
      <c r="OEB36" s="149"/>
      <c r="OEC36" s="149"/>
      <c r="OED36" s="149"/>
      <c r="OEE36" s="149"/>
      <c r="OEF36" s="149"/>
      <c r="OEG36" s="149"/>
      <c r="OEH36" s="149"/>
      <c r="OEI36" s="149"/>
      <c r="OEJ36" s="149"/>
      <c r="OEK36" s="149"/>
      <c r="OEL36" s="149"/>
      <c r="OEM36" s="149"/>
      <c r="OEN36" s="149"/>
      <c r="OEO36" s="149"/>
      <c r="OEP36" s="149"/>
      <c r="OEQ36" s="149"/>
      <c r="OER36" s="149"/>
      <c r="OES36" s="149"/>
      <c r="OET36" s="149"/>
      <c r="OEU36" s="149"/>
      <c r="OEV36" s="149"/>
      <c r="OEW36" s="149"/>
      <c r="OEX36" s="149"/>
      <c r="OEY36" s="149"/>
      <c r="OEZ36" s="149"/>
      <c r="OFA36" s="149"/>
      <c r="OFB36" s="149"/>
      <c r="OFC36" s="149"/>
      <c r="OFD36" s="149"/>
      <c r="OFE36" s="149"/>
      <c r="OFF36" s="149"/>
      <c r="OFG36" s="149"/>
      <c r="OFH36" s="149"/>
      <c r="OFI36" s="149"/>
      <c r="OFJ36" s="149"/>
      <c r="OFK36" s="149"/>
      <c r="OFL36" s="149"/>
      <c r="OFM36" s="149"/>
      <c r="OFN36" s="149"/>
      <c r="OFO36" s="149"/>
      <c r="OFP36" s="149"/>
      <c r="OFQ36" s="149"/>
      <c r="OFR36" s="149"/>
      <c r="OFS36" s="149"/>
      <c r="OFT36" s="149"/>
      <c r="OFU36" s="149"/>
      <c r="OFV36" s="149"/>
      <c r="OFW36" s="149"/>
      <c r="OFX36" s="149"/>
      <c r="OFY36" s="149"/>
      <c r="OFZ36" s="149"/>
      <c r="OGA36" s="149"/>
      <c r="OGB36" s="149"/>
      <c r="OGC36" s="149"/>
      <c r="OGD36" s="149"/>
      <c r="OGE36" s="149"/>
      <c r="OGF36" s="149"/>
      <c r="OGG36" s="149"/>
      <c r="OGH36" s="149"/>
      <c r="OGI36" s="149"/>
      <c r="OGJ36" s="149"/>
      <c r="OGK36" s="149"/>
      <c r="OGL36" s="149"/>
      <c r="OGM36" s="149"/>
      <c r="OGN36" s="149"/>
      <c r="OGO36" s="149"/>
      <c r="OGP36" s="149"/>
      <c r="OGQ36" s="149"/>
      <c r="OGR36" s="149"/>
      <c r="OGS36" s="149"/>
      <c r="OGT36" s="149"/>
      <c r="OGU36" s="149"/>
      <c r="OGV36" s="149"/>
      <c r="OGW36" s="149"/>
      <c r="OGX36" s="149"/>
      <c r="OGY36" s="149"/>
      <c r="OGZ36" s="149"/>
      <c r="OHA36" s="149"/>
      <c r="OHB36" s="149"/>
      <c r="OHC36" s="149"/>
      <c r="OHD36" s="149"/>
      <c r="OHE36" s="149"/>
      <c r="OHF36" s="149"/>
      <c r="OHG36" s="149"/>
      <c r="OHH36" s="149"/>
      <c r="OHI36" s="149"/>
      <c r="OHJ36" s="149"/>
      <c r="OHK36" s="149"/>
      <c r="OHL36" s="149"/>
      <c r="OHM36" s="149"/>
      <c r="OHN36" s="149"/>
      <c r="OHO36" s="149"/>
      <c r="OHP36" s="149"/>
      <c r="OHQ36" s="149"/>
      <c r="OHR36" s="149"/>
      <c r="OHS36" s="149"/>
      <c r="OHT36" s="149"/>
      <c r="OHU36" s="149"/>
      <c r="OHV36" s="149"/>
      <c r="OHW36" s="149"/>
      <c r="OHX36" s="149"/>
      <c r="OHY36" s="149"/>
      <c r="OHZ36" s="149"/>
      <c r="OIA36" s="149"/>
      <c r="OIB36" s="149"/>
      <c r="OIC36" s="149"/>
      <c r="OID36" s="149"/>
      <c r="OIE36" s="149"/>
      <c r="OIF36" s="149"/>
      <c r="OIG36" s="149"/>
      <c r="OIH36" s="149"/>
      <c r="OII36" s="149"/>
      <c r="OIJ36" s="149"/>
      <c r="OIK36" s="149"/>
      <c r="OIL36" s="149"/>
      <c r="OIM36" s="149"/>
      <c r="OIN36" s="149"/>
      <c r="OIO36" s="149"/>
      <c r="OIP36" s="149"/>
      <c r="OIQ36" s="149"/>
      <c r="OIR36" s="149"/>
      <c r="OIS36" s="149"/>
      <c r="OIT36" s="149"/>
      <c r="OIU36" s="149"/>
      <c r="OIV36" s="149"/>
      <c r="OIW36" s="149"/>
      <c r="OIX36" s="149"/>
      <c r="OIY36" s="149"/>
      <c r="OIZ36" s="149"/>
      <c r="OJA36" s="149"/>
      <c r="OJB36" s="149"/>
      <c r="OJC36" s="149"/>
      <c r="OJD36" s="149"/>
      <c r="OJE36" s="149"/>
      <c r="OJF36" s="149"/>
      <c r="OJG36" s="149"/>
      <c r="OJH36" s="149"/>
      <c r="OJI36" s="149"/>
      <c r="OJJ36" s="149"/>
      <c r="OJK36" s="149"/>
      <c r="OJL36" s="149"/>
      <c r="OJM36" s="149"/>
      <c r="OJN36" s="149"/>
      <c r="OJO36" s="149"/>
      <c r="OJP36" s="149"/>
      <c r="OJQ36" s="149"/>
      <c r="OJR36" s="149"/>
      <c r="OJS36" s="149"/>
      <c r="OJT36" s="149"/>
      <c r="OJU36" s="149"/>
      <c r="OJV36" s="149"/>
      <c r="OJW36" s="149"/>
      <c r="OJX36" s="149"/>
      <c r="OJY36" s="149"/>
      <c r="OJZ36" s="149"/>
      <c r="OKA36" s="149"/>
      <c r="OKB36" s="149"/>
      <c r="OKC36" s="149"/>
      <c r="OKD36" s="149"/>
      <c r="OKE36" s="149"/>
      <c r="OKF36" s="149"/>
      <c r="OKG36" s="149"/>
      <c r="OKH36" s="149"/>
      <c r="OKI36" s="149"/>
      <c r="OKJ36" s="149"/>
      <c r="OKK36" s="149"/>
      <c r="OKL36" s="149"/>
      <c r="OKM36" s="149"/>
      <c r="OKN36" s="149"/>
      <c r="OKO36" s="149"/>
      <c r="OKP36" s="149"/>
      <c r="OKQ36" s="149"/>
      <c r="OKR36" s="149"/>
      <c r="OKS36" s="149"/>
      <c r="OKT36" s="149"/>
      <c r="OKU36" s="149"/>
      <c r="OKV36" s="149"/>
      <c r="OKW36" s="149"/>
      <c r="OKX36" s="149"/>
      <c r="OKY36" s="149"/>
      <c r="OKZ36" s="149"/>
      <c r="OLA36" s="149"/>
      <c r="OLB36" s="149"/>
      <c r="OLC36" s="149"/>
      <c r="OLD36" s="149"/>
      <c r="OLE36" s="149"/>
      <c r="OLF36" s="149"/>
      <c r="OLG36" s="149"/>
      <c r="OLH36" s="149"/>
      <c r="OLI36" s="149"/>
      <c r="OLJ36" s="149"/>
      <c r="OLK36" s="149"/>
      <c r="OLL36" s="149"/>
      <c r="OLM36" s="149"/>
      <c r="OLN36" s="149"/>
      <c r="OLO36" s="149"/>
      <c r="OLP36" s="149"/>
      <c r="OLQ36" s="149"/>
      <c r="OLR36" s="149"/>
      <c r="OLS36" s="149"/>
      <c r="OLT36" s="149"/>
      <c r="OLU36" s="149"/>
      <c r="OLV36" s="149"/>
      <c r="OLW36" s="149"/>
      <c r="OLX36" s="149"/>
      <c r="OLY36" s="149"/>
      <c r="OLZ36" s="149"/>
      <c r="OMA36" s="149"/>
      <c r="OMB36" s="149"/>
      <c r="OMC36" s="149"/>
      <c r="OMD36" s="149"/>
      <c r="OME36" s="149"/>
      <c r="OMF36" s="149"/>
      <c r="OMG36" s="149"/>
      <c r="OMH36" s="149"/>
      <c r="OMI36" s="149"/>
      <c r="OMJ36" s="149"/>
      <c r="OMK36" s="149"/>
      <c r="OML36" s="149"/>
      <c r="OMM36" s="149"/>
      <c r="OMN36" s="149"/>
      <c r="OMO36" s="149"/>
      <c r="OMP36" s="149"/>
      <c r="OMQ36" s="149"/>
      <c r="OMR36" s="149"/>
      <c r="OMS36" s="149"/>
      <c r="OMT36" s="149"/>
      <c r="OMU36" s="149"/>
      <c r="OMV36" s="149"/>
      <c r="OMW36" s="149"/>
      <c r="OMX36" s="149"/>
      <c r="OMY36" s="149"/>
      <c r="OMZ36" s="149"/>
      <c r="ONA36" s="149"/>
      <c r="ONB36" s="149"/>
      <c r="ONC36" s="149"/>
      <c r="OND36" s="149"/>
      <c r="ONE36" s="149"/>
      <c r="ONF36" s="149"/>
      <c r="ONG36" s="149"/>
      <c r="ONH36" s="149"/>
      <c r="ONI36" s="149"/>
      <c r="ONJ36" s="149"/>
      <c r="ONK36" s="149"/>
      <c r="ONL36" s="149"/>
      <c r="ONM36" s="149"/>
      <c r="ONN36" s="149"/>
      <c r="ONO36" s="149"/>
      <c r="ONP36" s="149"/>
      <c r="ONQ36" s="149"/>
      <c r="ONR36" s="149"/>
      <c r="ONS36" s="149"/>
      <c r="ONT36" s="149"/>
      <c r="ONU36" s="149"/>
      <c r="ONV36" s="149"/>
      <c r="ONW36" s="149"/>
      <c r="ONX36" s="149"/>
      <c r="ONY36" s="149"/>
      <c r="ONZ36" s="149"/>
      <c r="OOA36" s="149"/>
      <c r="OOB36" s="149"/>
      <c r="OOC36" s="149"/>
      <c r="OOD36" s="149"/>
      <c r="OOE36" s="149"/>
      <c r="OOF36" s="149"/>
      <c r="OOG36" s="149"/>
      <c r="OOH36" s="149"/>
      <c r="OOI36" s="149"/>
      <c r="OOJ36" s="149"/>
      <c r="OOK36" s="149"/>
      <c r="OOL36" s="149"/>
      <c r="OOM36" s="149"/>
      <c r="OON36" s="149"/>
      <c r="OOO36" s="149"/>
      <c r="OOP36" s="149"/>
      <c r="OOQ36" s="149"/>
      <c r="OOR36" s="149"/>
      <c r="OOS36" s="149"/>
      <c r="OOT36" s="149"/>
      <c r="OOU36" s="149"/>
      <c r="OOV36" s="149"/>
      <c r="OOW36" s="149"/>
      <c r="OOX36" s="149"/>
      <c r="OOY36" s="149"/>
      <c r="OOZ36" s="149"/>
      <c r="OPA36" s="149"/>
      <c r="OPB36" s="149"/>
      <c r="OPC36" s="149"/>
      <c r="OPD36" s="149"/>
      <c r="OPE36" s="149"/>
      <c r="OPF36" s="149"/>
      <c r="OPG36" s="149"/>
      <c r="OPH36" s="149"/>
      <c r="OPI36" s="149"/>
      <c r="OPJ36" s="149"/>
      <c r="OPK36" s="149"/>
      <c r="OPL36" s="149"/>
      <c r="OPM36" s="149"/>
      <c r="OPN36" s="149"/>
      <c r="OPO36" s="149"/>
      <c r="OPP36" s="149"/>
      <c r="OPQ36" s="149"/>
      <c r="OPR36" s="149"/>
      <c r="OPS36" s="149"/>
      <c r="OPT36" s="149"/>
      <c r="OPU36" s="149"/>
      <c r="OPV36" s="149"/>
      <c r="OPW36" s="149"/>
      <c r="OPX36" s="149"/>
      <c r="OPY36" s="149"/>
      <c r="OPZ36" s="149"/>
      <c r="OQA36" s="149"/>
      <c r="OQB36" s="149"/>
      <c r="OQC36" s="149"/>
      <c r="OQD36" s="149"/>
      <c r="OQE36" s="149"/>
      <c r="OQF36" s="149"/>
      <c r="OQG36" s="149"/>
      <c r="OQH36" s="149"/>
      <c r="OQI36" s="149"/>
      <c r="OQJ36" s="149"/>
      <c r="OQK36" s="149"/>
      <c r="OQL36" s="149"/>
      <c r="OQM36" s="149"/>
      <c r="OQN36" s="149"/>
      <c r="OQO36" s="149"/>
      <c r="OQP36" s="149"/>
      <c r="OQQ36" s="149"/>
      <c r="OQR36" s="149"/>
      <c r="OQS36" s="149"/>
      <c r="OQT36" s="149"/>
      <c r="OQU36" s="149"/>
      <c r="OQV36" s="149"/>
      <c r="OQW36" s="149"/>
      <c r="OQX36" s="149"/>
      <c r="OQY36" s="149"/>
      <c r="OQZ36" s="149"/>
      <c r="ORA36" s="149"/>
      <c r="ORB36" s="149"/>
      <c r="ORC36" s="149"/>
      <c r="ORD36" s="149"/>
      <c r="ORE36" s="149"/>
      <c r="ORF36" s="149"/>
      <c r="ORG36" s="149"/>
      <c r="ORH36" s="149"/>
      <c r="ORI36" s="149"/>
      <c r="ORJ36" s="149"/>
      <c r="ORK36" s="149"/>
      <c r="ORL36" s="149"/>
      <c r="ORM36" s="149"/>
      <c r="ORN36" s="149"/>
      <c r="ORO36" s="149"/>
      <c r="ORP36" s="149"/>
      <c r="ORQ36" s="149"/>
      <c r="ORR36" s="149"/>
      <c r="ORS36" s="149"/>
      <c r="ORT36" s="149"/>
      <c r="ORU36" s="149"/>
      <c r="ORV36" s="149"/>
      <c r="ORW36" s="149"/>
      <c r="ORX36" s="149"/>
      <c r="ORY36" s="149"/>
      <c r="ORZ36" s="149"/>
      <c r="OSA36" s="149"/>
      <c r="OSB36" s="149"/>
      <c r="OSC36" s="149"/>
      <c r="OSD36" s="149"/>
      <c r="OSE36" s="149"/>
      <c r="OSF36" s="149"/>
      <c r="OSG36" s="149"/>
      <c r="OSH36" s="149"/>
      <c r="OSI36" s="149"/>
      <c r="OSJ36" s="149"/>
      <c r="OSK36" s="149"/>
      <c r="OSL36" s="149"/>
      <c r="OSM36" s="149"/>
      <c r="OSN36" s="149"/>
      <c r="OSO36" s="149"/>
      <c r="OSP36" s="149"/>
      <c r="OSQ36" s="149"/>
      <c r="OSR36" s="149"/>
      <c r="OSS36" s="149"/>
      <c r="OST36" s="149"/>
      <c r="OSU36" s="149"/>
      <c r="OSV36" s="149"/>
      <c r="OSW36" s="149"/>
      <c r="OSX36" s="149"/>
      <c r="OSY36" s="149"/>
      <c r="OSZ36" s="149"/>
      <c r="OTA36" s="149"/>
      <c r="OTB36" s="149"/>
      <c r="OTC36" s="149"/>
      <c r="OTD36" s="149"/>
      <c r="OTE36" s="149"/>
      <c r="OTF36" s="149"/>
      <c r="OTG36" s="149"/>
      <c r="OTH36" s="149"/>
      <c r="OTI36" s="149"/>
      <c r="OTJ36" s="149"/>
      <c r="OTK36" s="149"/>
      <c r="OTL36" s="149"/>
      <c r="OTM36" s="149"/>
      <c r="OTN36" s="149"/>
      <c r="OTO36" s="149"/>
      <c r="OTP36" s="149"/>
      <c r="OTQ36" s="149"/>
      <c r="OTR36" s="149"/>
      <c r="OTS36" s="149"/>
      <c r="OTT36" s="149"/>
      <c r="OTU36" s="149"/>
      <c r="OTV36" s="149"/>
      <c r="OTW36" s="149"/>
      <c r="OTX36" s="149"/>
      <c r="OTY36" s="149"/>
      <c r="OTZ36" s="149"/>
      <c r="OUA36" s="149"/>
      <c r="OUB36" s="149"/>
      <c r="OUC36" s="149"/>
      <c r="OUD36" s="149"/>
      <c r="OUE36" s="149"/>
      <c r="OUF36" s="149"/>
      <c r="OUG36" s="149"/>
      <c r="OUH36" s="149"/>
      <c r="OUI36" s="149"/>
      <c r="OUJ36" s="149"/>
      <c r="OUK36" s="149"/>
      <c r="OUL36" s="149"/>
      <c r="OUM36" s="149"/>
      <c r="OUN36" s="149"/>
      <c r="OUO36" s="149"/>
      <c r="OUP36" s="149"/>
      <c r="OUQ36" s="149"/>
      <c r="OUR36" s="149"/>
      <c r="OUS36" s="149"/>
      <c r="OUT36" s="149"/>
      <c r="OUU36" s="149"/>
      <c r="OUV36" s="149"/>
      <c r="OUW36" s="149"/>
      <c r="OUX36" s="149"/>
      <c r="OUY36" s="149"/>
      <c r="OUZ36" s="149"/>
      <c r="OVA36" s="149"/>
      <c r="OVB36" s="149"/>
      <c r="OVC36" s="149"/>
      <c r="OVD36" s="149"/>
      <c r="OVE36" s="149"/>
      <c r="OVF36" s="149"/>
      <c r="OVG36" s="149"/>
      <c r="OVH36" s="149"/>
      <c r="OVI36" s="149"/>
      <c r="OVJ36" s="149"/>
      <c r="OVK36" s="149"/>
      <c r="OVL36" s="149"/>
      <c r="OVM36" s="149"/>
      <c r="OVN36" s="149"/>
      <c r="OVO36" s="149"/>
      <c r="OVP36" s="149"/>
      <c r="OVQ36" s="149"/>
      <c r="OVR36" s="149"/>
      <c r="OVS36" s="149"/>
      <c r="OVT36" s="149"/>
      <c r="OVU36" s="149"/>
      <c r="OVV36" s="149"/>
      <c r="OVW36" s="149"/>
      <c r="OVX36" s="149"/>
      <c r="OVY36" s="149"/>
      <c r="OVZ36" s="149"/>
      <c r="OWA36" s="149"/>
      <c r="OWB36" s="149"/>
      <c r="OWC36" s="149"/>
      <c r="OWD36" s="149"/>
      <c r="OWE36" s="149"/>
      <c r="OWF36" s="149"/>
      <c r="OWG36" s="149"/>
      <c r="OWH36" s="149"/>
      <c r="OWI36" s="149"/>
      <c r="OWJ36" s="149"/>
      <c r="OWK36" s="149"/>
      <c r="OWL36" s="149"/>
      <c r="OWM36" s="149"/>
      <c r="OWN36" s="149"/>
      <c r="OWO36" s="149"/>
      <c r="OWP36" s="149"/>
      <c r="OWQ36" s="149"/>
      <c r="OWR36" s="149"/>
      <c r="OWS36" s="149"/>
      <c r="OWT36" s="149"/>
      <c r="OWU36" s="149"/>
      <c r="OWV36" s="149"/>
      <c r="OWW36" s="149"/>
      <c r="OWX36" s="149"/>
      <c r="OWY36" s="149"/>
      <c r="OWZ36" s="149"/>
      <c r="OXA36" s="149"/>
      <c r="OXB36" s="149"/>
      <c r="OXC36" s="149"/>
      <c r="OXD36" s="149"/>
      <c r="OXE36" s="149"/>
      <c r="OXF36" s="149"/>
      <c r="OXG36" s="149"/>
      <c r="OXH36" s="149"/>
      <c r="OXI36" s="149"/>
      <c r="OXJ36" s="149"/>
      <c r="OXK36" s="149"/>
      <c r="OXL36" s="149"/>
      <c r="OXM36" s="149"/>
      <c r="OXN36" s="149"/>
      <c r="OXO36" s="149"/>
      <c r="OXP36" s="149"/>
      <c r="OXQ36" s="149"/>
      <c r="OXR36" s="149"/>
      <c r="OXS36" s="149"/>
      <c r="OXT36" s="149"/>
      <c r="OXU36" s="149"/>
      <c r="OXV36" s="149"/>
      <c r="OXW36" s="149"/>
      <c r="OXX36" s="149"/>
      <c r="OXY36" s="149"/>
      <c r="OXZ36" s="149"/>
      <c r="OYA36" s="149"/>
      <c r="OYB36" s="149"/>
      <c r="OYC36" s="149"/>
      <c r="OYD36" s="149"/>
      <c r="OYE36" s="149"/>
      <c r="OYF36" s="149"/>
      <c r="OYG36" s="149"/>
      <c r="OYH36" s="149"/>
      <c r="OYI36" s="149"/>
      <c r="OYJ36" s="149"/>
      <c r="OYK36" s="149"/>
      <c r="OYL36" s="149"/>
      <c r="OYM36" s="149"/>
      <c r="OYN36" s="149"/>
      <c r="OYO36" s="149"/>
      <c r="OYP36" s="149"/>
      <c r="OYQ36" s="149"/>
      <c r="OYR36" s="149"/>
      <c r="OYS36" s="149"/>
      <c r="OYT36" s="149"/>
      <c r="OYU36" s="149"/>
      <c r="OYV36" s="149"/>
      <c r="OYW36" s="149"/>
      <c r="OYX36" s="149"/>
      <c r="OYY36" s="149"/>
      <c r="OYZ36" s="149"/>
      <c r="OZA36" s="149"/>
      <c r="OZB36" s="149"/>
      <c r="OZC36" s="149"/>
      <c r="OZD36" s="149"/>
      <c r="OZE36" s="149"/>
      <c r="OZF36" s="149"/>
      <c r="OZG36" s="149"/>
      <c r="OZH36" s="149"/>
      <c r="OZI36" s="149"/>
      <c r="OZJ36" s="149"/>
      <c r="OZK36" s="149"/>
      <c r="OZL36" s="149"/>
      <c r="OZM36" s="149"/>
      <c r="OZN36" s="149"/>
      <c r="OZO36" s="149"/>
      <c r="OZP36" s="149"/>
      <c r="OZQ36" s="149"/>
      <c r="OZR36" s="149"/>
      <c r="OZS36" s="149"/>
      <c r="OZT36" s="149"/>
      <c r="OZU36" s="149"/>
      <c r="OZV36" s="149"/>
      <c r="OZW36" s="149"/>
      <c r="OZX36" s="149"/>
      <c r="OZY36" s="149"/>
      <c r="OZZ36" s="149"/>
      <c r="PAA36" s="149"/>
      <c r="PAB36" s="149"/>
      <c r="PAC36" s="149"/>
      <c r="PAD36" s="149"/>
      <c r="PAE36" s="149"/>
      <c r="PAF36" s="149"/>
      <c r="PAG36" s="149"/>
      <c r="PAH36" s="149"/>
      <c r="PAI36" s="149"/>
      <c r="PAJ36" s="149"/>
      <c r="PAK36" s="149"/>
      <c r="PAL36" s="149"/>
      <c r="PAM36" s="149"/>
      <c r="PAN36" s="149"/>
      <c r="PAO36" s="149"/>
      <c r="PAP36" s="149"/>
      <c r="PAQ36" s="149"/>
      <c r="PAR36" s="149"/>
      <c r="PAS36" s="149"/>
      <c r="PAT36" s="149"/>
      <c r="PAU36" s="149"/>
      <c r="PAV36" s="149"/>
      <c r="PAW36" s="149"/>
      <c r="PAX36" s="149"/>
      <c r="PAY36" s="149"/>
      <c r="PAZ36" s="149"/>
      <c r="PBA36" s="149"/>
      <c r="PBB36" s="149"/>
      <c r="PBC36" s="149"/>
      <c r="PBD36" s="149"/>
      <c r="PBE36" s="149"/>
      <c r="PBF36" s="149"/>
      <c r="PBG36" s="149"/>
      <c r="PBH36" s="149"/>
      <c r="PBI36" s="149"/>
      <c r="PBJ36" s="149"/>
      <c r="PBK36" s="149"/>
      <c r="PBL36" s="149"/>
      <c r="PBM36" s="149"/>
      <c r="PBN36" s="149"/>
      <c r="PBO36" s="149"/>
      <c r="PBP36" s="149"/>
      <c r="PBQ36" s="149"/>
      <c r="PBR36" s="149"/>
      <c r="PBS36" s="149"/>
      <c r="PBT36" s="149"/>
      <c r="PBU36" s="149"/>
      <c r="PBV36" s="149"/>
      <c r="PBW36" s="149"/>
      <c r="PBX36" s="149"/>
      <c r="PBY36" s="149"/>
      <c r="PBZ36" s="149"/>
      <c r="PCA36" s="149"/>
      <c r="PCB36" s="149"/>
      <c r="PCC36" s="149"/>
      <c r="PCD36" s="149"/>
      <c r="PCE36" s="149"/>
      <c r="PCF36" s="149"/>
      <c r="PCG36" s="149"/>
      <c r="PCH36" s="149"/>
      <c r="PCI36" s="149"/>
      <c r="PCJ36" s="149"/>
      <c r="PCK36" s="149"/>
      <c r="PCL36" s="149"/>
      <c r="PCM36" s="149"/>
      <c r="PCN36" s="149"/>
      <c r="PCO36" s="149"/>
      <c r="PCP36" s="149"/>
      <c r="PCQ36" s="149"/>
      <c r="PCR36" s="149"/>
      <c r="PCS36" s="149"/>
      <c r="PCT36" s="149"/>
      <c r="PCU36" s="149"/>
      <c r="PCV36" s="149"/>
      <c r="PCW36" s="149"/>
      <c r="PCX36" s="149"/>
      <c r="PCY36" s="149"/>
      <c r="PCZ36" s="149"/>
      <c r="PDA36" s="149"/>
      <c r="PDB36" s="149"/>
      <c r="PDC36" s="149"/>
      <c r="PDD36" s="149"/>
      <c r="PDE36" s="149"/>
      <c r="PDF36" s="149"/>
      <c r="PDG36" s="149"/>
      <c r="PDH36" s="149"/>
      <c r="PDI36" s="149"/>
      <c r="PDJ36" s="149"/>
      <c r="PDK36" s="149"/>
      <c r="PDL36" s="149"/>
      <c r="PDM36" s="149"/>
      <c r="PDN36" s="149"/>
      <c r="PDO36" s="149"/>
      <c r="PDP36" s="149"/>
      <c r="PDQ36" s="149"/>
      <c r="PDR36" s="149"/>
      <c r="PDS36" s="149"/>
      <c r="PDT36" s="149"/>
      <c r="PDU36" s="149"/>
      <c r="PDV36" s="149"/>
      <c r="PDW36" s="149"/>
      <c r="PDX36" s="149"/>
      <c r="PDY36" s="149"/>
      <c r="PDZ36" s="149"/>
      <c r="PEA36" s="149"/>
      <c r="PEB36" s="149"/>
      <c r="PEC36" s="149"/>
      <c r="PED36" s="149"/>
      <c r="PEE36" s="149"/>
      <c r="PEF36" s="149"/>
      <c r="PEG36" s="149"/>
      <c r="PEH36" s="149"/>
      <c r="PEI36" s="149"/>
      <c r="PEJ36" s="149"/>
      <c r="PEK36" s="149"/>
      <c r="PEL36" s="149"/>
      <c r="PEM36" s="149"/>
      <c r="PEN36" s="149"/>
      <c r="PEO36" s="149"/>
      <c r="PEP36" s="149"/>
      <c r="PEQ36" s="149"/>
      <c r="PER36" s="149"/>
      <c r="PES36" s="149"/>
      <c r="PET36" s="149"/>
      <c r="PEU36" s="149"/>
      <c r="PEV36" s="149"/>
      <c r="PEW36" s="149"/>
      <c r="PEX36" s="149"/>
      <c r="PEY36" s="149"/>
      <c r="PEZ36" s="149"/>
      <c r="PFA36" s="149"/>
      <c r="PFB36" s="149"/>
      <c r="PFC36" s="149"/>
      <c r="PFD36" s="149"/>
      <c r="PFE36" s="149"/>
      <c r="PFF36" s="149"/>
      <c r="PFG36" s="149"/>
      <c r="PFH36" s="149"/>
      <c r="PFI36" s="149"/>
      <c r="PFJ36" s="149"/>
      <c r="PFK36" s="149"/>
      <c r="PFL36" s="149"/>
      <c r="PFM36" s="149"/>
      <c r="PFN36" s="149"/>
      <c r="PFO36" s="149"/>
      <c r="PFP36" s="149"/>
      <c r="PFQ36" s="149"/>
      <c r="PFR36" s="149"/>
      <c r="PFS36" s="149"/>
      <c r="PFT36" s="149"/>
      <c r="PFU36" s="149"/>
      <c r="PFV36" s="149"/>
      <c r="PFW36" s="149"/>
      <c r="PFX36" s="149"/>
      <c r="PFY36" s="149"/>
      <c r="PFZ36" s="149"/>
      <c r="PGA36" s="149"/>
      <c r="PGB36" s="149"/>
      <c r="PGC36" s="149"/>
      <c r="PGD36" s="149"/>
      <c r="PGE36" s="149"/>
      <c r="PGF36" s="149"/>
      <c r="PGG36" s="149"/>
      <c r="PGH36" s="149"/>
      <c r="PGI36" s="149"/>
      <c r="PGJ36" s="149"/>
      <c r="PGK36" s="149"/>
      <c r="PGL36" s="149"/>
      <c r="PGM36" s="149"/>
      <c r="PGN36" s="149"/>
      <c r="PGO36" s="149"/>
      <c r="PGP36" s="149"/>
      <c r="PGQ36" s="149"/>
      <c r="PGR36" s="149"/>
      <c r="PGS36" s="149"/>
      <c r="PGT36" s="149"/>
      <c r="PGU36" s="149"/>
      <c r="PGV36" s="149"/>
      <c r="PGW36" s="149"/>
      <c r="PGX36" s="149"/>
      <c r="PGY36" s="149"/>
      <c r="PGZ36" s="149"/>
      <c r="PHA36" s="149"/>
      <c r="PHB36" s="149"/>
      <c r="PHC36" s="149"/>
      <c r="PHD36" s="149"/>
      <c r="PHE36" s="149"/>
      <c r="PHF36" s="149"/>
      <c r="PHG36" s="149"/>
      <c r="PHH36" s="149"/>
      <c r="PHI36" s="149"/>
      <c r="PHJ36" s="149"/>
      <c r="PHK36" s="149"/>
      <c r="PHL36" s="149"/>
      <c r="PHM36" s="149"/>
      <c r="PHN36" s="149"/>
      <c r="PHO36" s="149"/>
      <c r="PHP36" s="149"/>
      <c r="PHQ36" s="149"/>
      <c r="PHR36" s="149"/>
      <c r="PHS36" s="149"/>
      <c r="PHT36" s="149"/>
      <c r="PHU36" s="149"/>
      <c r="PHV36" s="149"/>
      <c r="PHW36" s="149"/>
      <c r="PHX36" s="149"/>
      <c r="PHY36" s="149"/>
      <c r="PHZ36" s="149"/>
      <c r="PIA36" s="149"/>
      <c r="PIB36" s="149"/>
      <c r="PIC36" s="149"/>
      <c r="PID36" s="149"/>
      <c r="PIE36" s="149"/>
      <c r="PIF36" s="149"/>
      <c r="PIG36" s="149"/>
      <c r="PIH36" s="149"/>
      <c r="PII36" s="149"/>
      <c r="PIJ36" s="149"/>
      <c r="PIK36" s="149"/>
      <c r="PIL36" s="149"/>
      <c r="PIM36" s="149"/>
      <c r="PIN36" s="149"/>
      <c r="PIO36" s="149"/>
      <c r="PIP36" s="149"/>
      <c r="PIQ36" s="149"/>
      <c r="PIR36" s="149"/>
      <c r="PIS36" s="149"/>
      <c r="PIT36" s="149"/>
      <c r="PIU36" s="149"/>
      <c r="PIV36" s="149"/>
      <c r="PIW36" s="149"/>
      <c r="PIX36" s="149"/>
      <c r="PIY36" s="149"/>
      <c r="PIZ36" s="149"/>
      <c r="PJA36" s="149"/>
      <c r="PJB36" s="149"/>
      <c r="PJC36" s="149"/>
      <c r="PJD36" s="149"/>
      <c r="PJE36" s="149"/>
      <c r="PJF36" s="149"/>
      <c r="PJG36" s="149"/>
      <c r="PJH36" s="149"/>
      <c r="PJI36" s="149"/>
      <c r="PJJ36" s="149"/>
      <c r="PJK36" s="149"/>
      <c r="PJL36" s="149"/>
      <c r="PJM36" s="149"/>
      <c r="PJN36" s="149"/>
      <c r="PJO36" s="149"/>
      <c r="PJP36" s="149"/>
      <c r="PJQ36" s="149"/>
      <c r="PJR36" s="149"/>
      <c r="PJS36" s="149"/>
      <c r="PJT36" s="149"/>
      <c r="PJU36" s="149"/>
      <c r="PJV36" s="149"/>
      <c r="PJW36" s="149"/>
      <c r="PJX36" s="149"/>
      <c r="PJY36" s="149"/>
      <c r="PJZ36" s="149"/>
      <c r="PKA36" s="149"/>
      <c r="PKB36" s="149"/>
      <c r="PKC36" s="149"/>
      <c r="PKD36" s="149"/>
      <c r="PKE36" s="149"/>
      <c r="PKF36" s="149"/>
      <c r="PKG36" s="149"/>
      <c r="PKH36" s="149"/>
      <c r="PKI36" s="149"/>
      <c r="PKJ36" s="149"/>
      <c r="PKK36" s="149"/>
      <c r="PKL36" s="149"/>
      <c r="PKM36" s="149"/>
      <c r="PKN36" s="149"/>
      <c r="PKO36" s="149"/>
      <c r="PKP36" s="149"/>
      <c r="PKQ36" s="149"/>
      <c r="PKR36" s="149"/>
      <c r="PKS36" s="149"/>
      <c r="PKT36" s="149"/>
      <c r="PKU36" s="149"/>
      <c r="PKV36" s="149"/>
      <c r="PKW36" s="149"/>
      <c r="PKX36" s="149"/>
      <c r="PKY36" s="149"/>
      <c r="PKZ36" s="149"/>
      <c r="PLA36" s="149"/>
      <c r="PLB36" s="149"/>
      <c r="PLC36" s="149"/>
      <c r="PLD36" s="149"/>
      <c r="PLE36" s="149"/>
      <c r="PLF36" s="149"/>
      <c r="PLG36" s="149"/>
      <c r="PLH36" s="149"/>
      <c r="PLI36" s="149"/>
      <c r="PLJ36" s="149"/>
      <c r="PLK36" s="149"/>
      <c r="PLL36" s="149"/>
      <c r="PLM36" s="149"/>
      <c r="PLN36" s="149"/>
      <c r="PLO36" s="149"/>
      <c r="PLP36" s="149"/>
      <c r="PLQ36" s="149"/>
      <c r="PLR36" s="149"/>
      <c r="PLS36" s="149"/>
      <c r="PLT36" s="149"/>
      <c r="PLU36" s="149"/>
      <c r="PLV36" s="149"/>
      <c r="PLW36" s="149"/>
      <c r="PLX36" s="149"/>
      <c r="PLY36" s="149"/>
      <c r="PLZ36" s="149"/>
      <c r="PMA36" s="149"/>
      <c r="PMB36" s="149"/>
      <c r="PMC36" s="149"/>
      <c r="PMD36" s="149"/>
      <c r="PME36" s="149"/>
      <c r="PMF36" s="149"/>
      <c r="PMG36" s="149"/>
      <c r="PMH36" s="149"/>
      <c r="PMI36" s="149"/>
      <c r="PMJ36" s="149"/>
      <c r="PMK36" s="149"/>
      <c r="PML36" s="149"/>
      <c r="PMM36" s="149"/>
      <c r="PMN36" s="149"/>
      <c r="PMO36" s="149"/>
      <c r="PMP36" s="149"/>
      <c r="PMQ36" s="149"/>
      <c r="PMR36" s="149"/>
      <c r="PMS36" s="149"/>
      <c r="PMT36" s="149"/>
      <c r="PMU36" s="149"/>
      <c r="PMV36" s="149"/>
      <c r="PMW36" s="149"/>
      <c r="PMX36" s="149"/>
      <c r="PMY36" s="149"/>
      <c r="PMZ36" s="149"/>
      <c r="PNA36" s="149"/>
      <c r="PNB36" s="149"/>
      <c r="PNC36" s="149"/>
      <c r="PND36" s="149"/>
      <c r="PNE36" s="149"/>
      <c r="PNF36" s="149"/>
      <c r="PNG36" s="149"/>
      <c r="PNH36" s="149"/>
      <c r="PNI36" s="149"/>
      <c r="PNJ36" s="149"/>
      <c r="PNK36" s="149"/>
      <c r="PNL36" s="149"/>
      <c r="PNM36" s="149"/>
      <c r="PNN36" s="149"/>
      <c r="PNO36" s="149"/>
      <c r="PNP36" s="149"/>
      <c r="PNQ36" s="149"/>
      <c r="PNR36" s="149"/>
      <c r="PNS36" s="149"/>
      <c r="PNT36" s="149"/>
      <c r="PNU36" s="149"/>
      <c r="PNV36" s="149"/>
      <c r="PNW36" s="149"/>
      <c r="PNX36" s="149"/>
      <c r="PNY36" s="149"/>
      <c r="PNZ36" s="149"/>
      <c r="POA36" s="149"/>
      <c r="POB36" s="149"/>
      <c r="POC36" s="149"/>
      <c r="POD36" s="149"/>
      <c r="POE36" s="149"/>
      <c r="POF36" s="149"/>
      <c r="POG36" s="149"/>
      <c r="POH36" s="149"/>
      <c r="POI36" s="149"/>
      <c r="POJ36" s="149"/>
      <c r="POK36" s="149"/>
      <c r="POL36" s="149"/>
      <c r="POM36" s="149"/>
      <c r="PON36" s="149"/>
      <c r="POO36" s="149"/>
      <c r="POP36" s="149"/>
      <c r="POQ36" s="149"/>
      <c r="POR36" s="149"/>
      <c r="POS36" s="149"/>
      <c r="POT36" s="149"/>
      <c r="POU36" s="149"/>
      <c r="POV36" s="149"/>
      <c r="POW36" s="149"/>
      <c r="POX36" s="149"/>
      <c r="POY36" s="149"/>
      <c r="POZ36" s="149"/>
      <c r="PPA36" s="149"/>
      <c r="PPB36" s="149"/>
      <c r="PPC36" s="149"/>
      <c r="PPD36" s="149"/>
      <c r="PPE36" s="149"/>
      <c r="PPF36" s="149"/>
      <c r="PPG36" s="149"/>
      <c r="PPH36" s="149"/>
      <c r="PPI36" s="149"/>
      <c r="PPJ36" s="149"/>
      <c r="PPK36" s="149"/>
      <c r="PPL36" s="149"/>
      <c r="PPM36" s="149"/>
      <c r="PPN36" s="149"/>
      <c r="PPO36" s="149"/>
      <c r="PPP36" s="149"/>
      <c r="PPQ36" s="149"/>
      <c r="PPR36" s="149"/>
      <c r="PPS36" s="149"/>
      <c r="PPT36" s="149"/>
      <c r="PPU36" s="149"/>
      <c r="PPV36" s="149"/>
      <c r="PPW36" s="149"/>
      <c r="PPX36" s="149"/>
      <c r="PPY36" s="149"/>
      <c r="PPZ36" s="149"/>
      <c r="PQA36" s="149"/>
      <c r="PQB36" s="149"/>
      <c r="PQC36" s="149"/>
      <c r="PQD36" s="149"/>
      <c r="PQE36" s="149"/>
      <c r="PQF36" s="149"/>
      <c r="PQG36" s="149"/>
      <c r="PQH36" s="149"/>
      <c r="PQI36" s="149"/>
      <c r="PQJ36" s="149"/>
      <c r="PQK36" s="149"/>
      <c r="PQL36" s="149"/>
      <c r="PQM36" s="149"/>
      <c r="PQN36" s="149"/>
      <c r="PQO36" s="149"/>
      <c r="PQP36" s="149"/>
      <c r="PQQ36" s="149"/>
      <c r="PQR36" s="149"/>
      <c r="PQS36" s="149"/>
      <c r="PQT36" s="149"/>
      <c r="PQU36" s="149"/>
      <c r="PQV36" s="149"/>
      <c r="PQW36" s="149"/>
      <c r="PQX36" s="149"/>
      <c r="PQY36" s="149"/>
      <c r="PQZ36" s="149"/>
      <c r="PRA36" s="149"/>
      <c r="PRB36" s="149"/>
      <c r="PRC36" s="149"/>
      <c r="PRD36" s="149"/>
      <c r="PRE36" s="149"/>
      <c r="PRF36" s="149"/>
      <c r="PRG36" s="149"/>
      <c r="PRH36" s="149"/>
      <c r="PRI36" s="149"/>
      <c r="PRJ36" s="149"/>
      <c r="PRK36" s="149"/>
      <c r="PRL36" s="149"/>
      <c r="PRM36" s="149"/>
      <c r="PRN36" s="149"/>
      <c r="PRO36" s="149"/>
      <c r="PRP36" s="149"/>
      <c r="PRQ36" s="149"/>
      <c r="PRR36" s="149"/>
      <c r="PRS36" s="149"/>
      <c r="PRT36" s="149"/>
      <c r="PRU36" s="149"/>
      <c r="PRV36" s="149"/>
      <c r="PRW36" s="149"/>
      <c r="PRX36" s="149"/>
      <c r="PRY36" s="149"/>
      <c r="PRZ36" s="149"/>
      <c r="PSA36" s="149"/>
      <c r="PSB36" s="149"/>
      <c r="PSC36" s="149"/>
      <c r="PSD36" s="149"/>
      <c r="PSE36" s="149"/>
      <c r="PSF36" s="149"/>
      <c r="PSG36" s="149"/>
      <c r="PSH36" s="149"/>
      <c r="PSI36" s="149"/>
      <c r="PSJ36" s="149"/>
      <c r="PSK36" s="149"/>
      <c r="PSL36" s="149"/>
      <c r="PSM36" s="149"/>
      <c r="PSN36" s="149"/>
      <c r="PSO36" s="149"/>
      <c r="PSP36" s="149"/>
      <c r="PSQ36" s="149"/>
      <c r="PSR36" s="149"/>
      <c r="PSS36" s="149"/>
      <c r="PST36" s="149"/>
      <c r="PSU36" s="149"/>
      <c r="PSV36" s="149"/>
      <c r="PSW36" s="149"/>
      <c r="PSX36" s="149"/>
      <c r="PSY36" s="149"/>
      <c r="PSZ36" s="149"/>
      <c r="PTA36" s="149"/>
      <c r="PTB36" s="149"/>
      <c r="PTC36" s="149"/>
      <c r="PTD36" s="149"/>
      <c r="PTE36" s="149"/>
      <c r="PTF36" s="149"/>
      <c r="PTG36" s="149"/>
      <c r="PTH36" s="149"/>
      <c r="PTI36" s="149"/>
      <c r="PTJ36" s="149"/>
      <c r="PTK36" s="149"/>
      <c r="PTL36" s="149"/>
      <c r="PTM36" s="149"/>
      <c r="PTN36" s="149"/>
      <c r="PTO36" s="149"/>
      <c r="PTP36" s="149"/>
      <c r="PTQ36" s="149"/>
      <c r="PTR36" s="149"/>
      <c r="PTS36" s="149"/>
      <c r="PTT36" s="149"/>
      <c r="PTU36" s="149"/>
      <c r="PTV36" s="149"/>
      <c r="PTW36" s="149"/>
      <c r="PTX36" s="149"/>
      <c r="PTY36" s="149"/>
      <c r="PTZ36" s="149"/>
      <c r="PUA36" s="149"/>
      <c r="PUB36" s="149"/>
      <c r="PUC36" s="149"/>
      <c r="PUD36" s="149"/>
      <c r="PUE36" s="149"/>
      <c r="PUF36" s="149"/>
      <c r="PUG36" s="149"/>
      <c r="PUH36" s="149"/>
      <c r="PUI36" s="149"/>
      <c r="PUJ36" s="149"/>
      <c r="PUK36" s="149"/>
      <c r="PUL36" s="149"/>
      <c r="PUM36" s="149"/>
      <c r="PUN36" s="149"/>
      <c r="PUO36" s="149"/>
      <c r="PUP36" s="149"/>
      <c r="PUQ36" s="149"/>
      <c r="PUR36" s="149"/>
      <c r="PUS36" s="149"/>
      <c r="PUT36" s="149"/>
      <c r="PUU36" s="149"/>
      <c r="PUV36" s="149"/>
      <c r="PUW36" s="149"/>
      <c r="PUX36" s="149"/>
      <c r="PUY36" s="149"/>
      <c r="PUZ36" s="149"/>
      <c r="PVA36" s="149"/>
      <c r="PVB36" s="149"/>
      <c r="PVC36" s="149"/>
      <c r="PVD36" s="149"/>
      <c r="PVE36" s="149"/>
      <c r="PVF36" s="149"/>
      <c r="PVG36" s="149"/>
      <c r="PVH36" s="149"/>
      <c r="PVI36" s="149"/>
      <c r="PVJ36" s="149"/>
      <c r="PVK36" s="149"/>
      <c r="PVL36" s="149"/>
      <c r="PVM36" s="149"/>
      <c r="PVN36" s="149"/>
      <c r="PVO36" s="149"/>
      <c r="PVP36" s="149"/>
      <c r="PVQ36" s="149"/>
      <c r="PVR36" s="149"/>
      <c r="PVS36" s="149"/>
      <c r="PVT36" s="149"/>
      <c r="PVU36" s="149"/>
      <c r="PVV36" s="149"/>
      <c r="PVW36" s="149"/>
      <c r="PVX36" s="149"/>
      <c r="PVY36" s="149"/>
      <c r="PVZ36" s="149"/>
      <c r="PWA36" s="149"/>
      <c r="PWB36" s="149"/>
      <c r="PWC36" s="149"/>
      <c r="PWD36" s="149"/>
      <c r="PWE36" s="149"/>
      <c r="PWF36" s="149"/>
      <c r="PWG36" s="149"/>
      <c r="PWH36" s="149"/>
      <c r="PWI36" s="149"/>
      <c r="PWJ36" s="149"/>
      <c r="PWK36" s="149"/>
      <c r="PWL36" s="149"/>
      <c r="PWM36" s="149"/>
      <c r="PWN36" s="149"/>
      <c r="PWO36" s="149"/>
      <c r="PWP36" s="149"/>
      <c r="PWQ36" s="149"/>
      <c r="PWR36" s="149"/>
      <c r="PWS36" s="149"/>
      <c r="PWT36" s="149"/>
      <c r="PWU36" s="149"/>
      <c r="PWV36" s="149"/>
      <c r="PWW36" s="149"/>
      <c r="PWX36" s="149"/>
      <c r="PWY36" s="149"/>
      <c r="PWZ36" s="149"/>
      <c r="PXA36" s="149"/>
      <c r="PXB36" s="149"/>
      <c r="PXC36" s="149"/>
      <c r="PXD36" s="149"/>
      <c r="PXE36" s="149"/>
      <c r="PXF36" s="149"/>
      <c r="PXG36" s="149"/>
      <c r="PXH36" s="149"/>
      <c r="PXI36" s="149"/>
      <c r="PXJ36" s="149"/>
      <c r="PXK36" s="149"/>
      <c r="PXL36" s="149"/>
      <c r="PXM36" s="149"/>
      <c r="PXN36" s="149"/>
      <c r="PXO36" s="149"/>
      <c r="PXP36" s="149"/>
      <c r="PXQ36" s="149"/>
      <c r="PXR36" s="149"/>
      <c r="PXS36" s="149"/>
      <c r="PXT36" s="149"/>
      <c r="PXU36" s="149"/>
      <c r="PXV36" s="149"/>
      <c r="PXW36" s="149"/>
      <c r="PXX36" s="149"/>
      <c r="PXY36" s="149"/>
      <c r="PXZ36" s="149"/>
      <c r="PYA36" s="149"/>
      <c r="PYB36" s="149"/>
      <c r="PYC36" s="149"/>
      <c r="PYD36" s="149"/>
      <c r="PYE36" s="149"/>
      <c r="PYF36" s="149"/>
      <c r="PYG36" s="149"/>
      <c r="PYH36" s="149"/>
      <c r="PYI36" s="149"/>
      <c r="PYJ36" s="149"/>
      <c r="PYK36" s="149"/>
      <c r="PYL36" s="149"/>
      <c r="PYM36" s="149"/>
      <c r="PYN36" s="149"/>
      <c r="PYO36" s="149"/>
      <c r="PYP36" s="149"/>
      <c r="PYQ36" s="149"/>
      <c r="PYR36" s="149"/>
      <c r="PYS36" s="149"/>
      <c r="PYT36" s="149"/>
      <c r="PYU36" s="149"/>
      <c r="PYV36" s="149"/>
      <c r="PYW36" s="149"/>
      <c r="PYX36" s="149"/>
      <c r="PYY36" s="149"/>
      <c r="PYZ36" s="149"/>
      <c r="PZA36" s="149"/>
      <c r="PZB36" s="149"/>
      <c r="PZC36" s="149"/>
      <c r="PZD36" s="149"/>
      <c r="PZE36" s="149"/>
      <c r="PZF36" s="149"/>
      <c r="PZG36" s="149"/>
      <c r="PZH36" s="149"/>
      <c r="PZI36" s="149"/>
      <c r="PZJ36" s="149"/>
      <c r="PZK36" s="149"/>
      <c r="PZL36" s="149"/>
      <c r="PZM36" s="149"/>
      <c r="PZN36" s="149"/>
      <c r="PZO36" s="149"/>
      <c r="PZP36" s="149"/>
      <c r="PZQ36" s="149"/>
      <c r="PZR36" s="149"/>
      <c r="PZS36" s="149"/>
      <c r="PZT36" s="149"/>
      <c r="PZU36" s="149"/>
      <c r="PZV36" s="149"/>
      <c r="PZW36" s="149"/>
      <c r="PZX36" s="149"/>
      <c r="PZY36" s="149"/>
      <c r="PZZ36" s="149"/>
      <c r="QAA36" s="149"/>
      <c r="QAB36" s="149"/>
      <c r="QAC36" s="149"/>
      <c r="QAD36" s="149"/>
      <c r="QAE36" s="149"/>
      <c r="QAF36" s="149"/>
      <c r="QAG36" s="149"/>
      <c r="QAH36" s="149"/>
      <c r="QAI36" s="149"/>
      <c r="QAJ36" s="149"/>
      <c r="QAK36" s="149"/>
      <c r="QAL36" s="149"/>
      <c r="QAM36" s="149"/>
      <c r="QAN36" s="149"/>
      <c r="QAO36" s="149"/>
      <c r="QAP36" s="149"/>
      <c r="QAQ36" s="149"/>
      <c r="QAR36" s="149"/>
      <c r="QAS36" s="149"/>
      <c r="QAT36" s="149"/>
      <c r="QAU36" s="149"/>
      <c r="QAV36" s="149"/>
      <c r="QAW36" s="149"/>
      <c r="QAX36" s="149"/>
      <c r="QAY36" s="149"/>
      <c r="QAZ36" s="149"/>
      <c r="QBA36" s="149"/>
      <c r="QBB36" s="149"/>
      <c r="QBC36" s="149"/>
      <c r="QBD36" s="149"/>
      <c r="QBE36" s="149"/>
      <c r="QBF36" s="149"/>
      <c r="QBG36" s="149"/>
      <c r="QBH36" s="149"/>
      <c r="QBI36" s="149"/>
      <c r="QBJ36" s="149"/>
      <c r="QBK36" s="149"/>
      <c r="QBL36" s="149"/>
      <c r="QBM36" s="149"/>
      <c r="QBN36" s="149"/>
      <c r="QBO36" s="149"/>
      <c r="QBP36" s="149"/>
      <c r="QBQ36" s="149"/>
      <c r="QBR36" s="149"/>
      <c r="QBS36" s="149"/>
      <c r="QBT36" s="149"/>
      <c r="QBU36" s="149"/>
      <c r="QBV36" s="149"/>
      <c r="QBW36" s="149"/>
      <c r="QBX36" s="149"/>
      <c r="QBY36" s="149"/>
      <c r="QBZ36" s="149"/>
      <c r="QCA36" s="149"/>
      <c r="QCB36" s="149"/>
      <c r="QCC36" s="149"/>
      <c r="QCD36" s="149"/>
      <c r="QCE36" s="149"/>
      <c r="QCF36" s="149"/>
      <c r="QCG36" s="149"/>
      <c r="QCH36" s="149"/>
      <c r="QCI36" s="149"/>
      <c r="QCJ36" s="149"/>
      <c r="QCK36" s="149"/>
      <c r="QCL36" s="149"/>
      <c r="QCM36" s="149"/>
      <c r="QCN36" s="149"/>
      <c r="QCO36" s="149"/>
      <c r="QCP36" s="149"/>
      <c r="QCQ36" s="149"/>
      <c r="QCR36" s="149"/>
      <c r="QCS36" s="149"/>
      <c r="QCT36" s="149"/>
      <c r="QCU36" s="149"/>
      <c r="QCV36" s="149"/>
      <c r="QCW36" s="149"/>
      <c r="QCX36" s="149"/>
      <c r="QCY36" s="149"/>
      <c r="QCZ36" s="149"/>
      <c r="QDA36" s="149"/>
      <c r="QDB36" s="149"/>
      <c r="QDC36" s="149"/>
      <c r="QDD36" s="149"/>
      <c r="QDE36" s="149"/>
      <c r="QDF36" s="149"/>
      <c r="QDG36" s="149"/>
      <c r="QDH36" s="149"/>
      <c r="QDI36" s="149"/>
      <c r="QDJ36" s="149"/>
      <c r="QDK36" s="149"/>
      <c r="QDL36" s="149"/>
      <c r="QDM36" s="149"/>
      <c r="QDN36" s="149"/>
      <c r="QDO36" s="149"/>
      <c r="QDP36" s="149"/>
      <c r="QDQ36" s="149"/>
      <c r="QDR36" s="149"/>
      <c r="QDS36" s="149"/>
      <c r="QDT36" s="149"/>
      <c r="QDU36" s="149"/>
      <c r="QDV36" s="149"/>
      <c r="QDW36" s="149"/>
      <c r="QDX36" s="149"/>
      <c r="QDY36" s="149"/>
      <c r="QDZ36" s="149"/>
      <c r="QEA36" s="149"/>
      <c r="QEB36" s="149"/>
      <c r="QEC36" s="149"/>
      <c r="QED36" s="149"/>
      <c r="QEE36" s="149"/>
      <c r="QEF36" s="149"/>
      <c r="QEG36" s="149"/>
      <c r="QEH36" s="149"/>
      <c r="QEI36" s="149"/>
      <c r="QEJ36" s="149"/>
      <c r="QEK36" s="149"/>
      <c r="QEL36" s="149"/>
      <c r="QEM36" s="149"/>
      <c r="QEN36" s="149"/>
      <c r="QEO36" s="149"/>
      <c r="QEP36" s="149"/>
      <c r="QEQ36" s="149"/>
      <c r="QER36" s="149"/>
      <c r="QES36" s="149"/>
      <c r="QET36" s="149"/>
      <c r="QEU36" s="149"/>
      <c r="QEV36" s="149"/>
      <c r="QEW36" s="149"/>
      <c r="QEX36" s="149"/>
      <c r="QEY36" s="149"/>
      <c r="QEZ36" s="149"/>
      <c r="QFA36" s="149"/>
      <c r="QFB36" s="149"/>
      <c r="QFC36" s="149"/>
      <c r="QFD36" s="149"/>
      <c r="QFE36" s="149"/>
      <c r="QFF36" s="149"/>
      <c r="QFG36" s="149"/>
      <c r="QFH36" s="149"/>
      <c r="QFI36" s="149"/>
      <c r="QFJ36" s="149"/>
      <c r="QFK36" s="149"/>
      <c r="QFL36" s="149"/>
      <c r="QFM36" s="149"/>
      <c r="QFN36" s="149"/>
      <c r="QFO36" s="149"/>
      <c r="QFP36" s="149"/>
      <c r="QFQ36" s="149"/>
      <c r="QFR36" s="149"/>
      <c r="QFS36" s="149"/>
      <c r="QFT36" s="149"/>
      <c r="QFU36" s="149"/>
      <c r="QFV36" s="149"/>
      <c r="QFW36" s="149"/>
      <c r="QFX36" s="149"/>
      <c r="QFY36" s="149"/>
      <c r="QFZ36" s="149"/>
      <c r="QGA36" s="149"/>
      <c r="QGB36" s="149"/>
      <c r="QGC36" s="149"/>
      <c r="QGD36" s="149"/>
      <c r="QGE36" s="149"/>
      <c r="QGF36" s="149"/>
      <c r="QGG36" s="149"/>
      <c r="QGH36" s="149"/>
      <c r="QGI36" s="149"/>
      <c r="QGJ36" s="149"/>
      <c r="QGK36" s="149"/>
      <c r="QGL36" s="149"/>
      <c r="QGM36" s="149"/>
      <c r="QGN36" s="149"/>
      <c r="QGO36" s="149"/>
      <c r="QGP36" s="149"/>
      <c r="QGQ36" s="149"/>
      <c r="QGR36" s="149"/>
      <c r="QGS36" s="149"/>
      <c r="QGT36" s="149"/>
      <c r="QGU36" s="149"/>
      <c r="QGV36" s="149"/>
      <c r="QGW36" s="149"/>
      <c r="QGX36" s="149"/>
      <c r="QGY36" s="149"/>
      <c r="QGZ36" s="149"/>
      <c r="QHA36" s="149"/>
      <c r="QHB36" s="149"/>
      <c r="QHC36" s="149"/>
      <c r="QHD36" s="149"/>
      <c r="QHE36" s="149"/>
      <c r="QHF36" s="149"/>
      <c r="QHG36" s="149"/>
      <c r="QHH36" s="149"/>
      <c r="QHI36" s="149"/>
      <c r="QHJ36" s="149"/>
      <c r="QHK36" s="149"/>
      <c r="QHL36" s="149"/>
      <c r="QHM36" s="149"/>
      <c r="QHN36" s="149"/>
      <c r="QHO36" s="149"/>
      <c r="QHP36" s="149"/>
      <c r="QHQ36" s="149"/>
      <c r="QHR36" s="149"/>
      <c r="QHS36" s="149"/>
      <c r="QHT36" s="149"/>
      <c r="QHU36" s="149"/>
      <c r="QHV36" s="149"/>
      <c r="QHW36" s="149"/>
      <c r="QHX36" s="149"/>
      <c r="QHY36" s="149"/>
      <c r="QHZ36" s="149"/>
      <c r="QIA36" s="149"/>
      <c r="QIB36" s="149"/>
      <c r="QIC36" s="149"/>
      <c r="QID36" s="149"/>
      <c r="QIE36" s="149"/>
      <c r="QIF36" s="149"/>
      <c r="QIG36" s="149"/>
      <c r="QIH36" s="149"/>
      <c r="QII36" s="149"/>
      <c r="QIJ36" s="149"/>
      <c r="QIK36" s="149"/>
      <c r="QIL36" s="149"/>
      <c r="QIM36" s="149"/>
      <c r="QIN36" s="149"/>
      <c r="QIO36" s="149"/>
      <c r="QIP36" s="149"/>
      <c r="QIQ36" s="149"/>
      <c r="QIR36" s="149"/>
      <c r="QIS36" s="149"/>
      <c r="QIT36" s="149"/>
      <c r="QIU36" s="149"/>
      <c r="QIV36" s="149"/>
      <c r="QIW36" s="149"/>
      <c r="QIX36" s="149"/>
      <c r="QIY36" s="149"/>
      <c r="QIZ36" s="149"/>
      <c r="QJA36" s="149"/>
      <c r="QJB36" s="149"/>
      <c r="QJC36" s="149"/>
      <c r="QJD36" s="149"/>
      <c r="QJE36" s="149"/>
      <c r="QJF36" s="149"/>
      <c r="QJG36" s="149"/>
      <c r="QJH36" s="149"/>
      <c r="QJI36" s="149"/>
      <c r="QJJ36" s="149"/>
      <c r="QJK36" s="149"/>
      <c r="QJL36" s="149"/>
      <c r="QJM36" s="149"/>
      <c r="QJN36" s="149"/>
      <c r="QJO36" s="149"/>
      <c r="QJP36" s="149"/>
      <c r="QJQ36" s="149"/>
      <c r="QJR36" s="149"/>
      <c r="QJS36" s="149"/>
      <c r="QJT36" s="149"/>
      <c r="QJU36" s="149"/>
      <c r="QJV36" s="149"/>
      <c r="QJW36" s="149"/>
      <c r="QJX36" s="149"/>
      <c r="QJY36" s="149"/>
      <c r="QJZ36" s="149"/>
      <c r="QKA36" s="149"/>
      <c r="QKB36" s="149"/>
      <c r="QKC36" s="149"/>
      <c r="QKD36" s="149"/>
      <c r="QKE36" s="149"/>
      <c r="QKF36" s="149"/>
      <c r="QKG36" s="149"/>
      <c r="QKH36" s="149"/>
      <c r="QKI36" s="149"/>
      <c r="QKJ36" s="149"/>
      <c r="QKK36" s="149"/>
      <c r="QKL36" s="149"/>
      <c r="QKM36" s="149"/>
      <c r="QKN36" s="149"/>
      <c r="QKO36" s="149"/>
      <c r="QKP36" s="149"/>
      <c r="QKQ36" s="149"/>
      <c r="QKR36" s="149"/>
      <c r="QKS36" s="149"/>
      <c r="QKT36" s="149"/>
      <c r="QKU36" s="149"/>
      <c r="QKV36" s="149"/>
      <c r="QKW36" s="149"/>
      <c r="QKX36" s="149"/>
      <c r="QKY36" s="149"/>
      <c r="QKZ36" s="149"/>
      <c r="QLA36" s="149"/>
      <c r="QLB36" s="149"/>
      <c r="QLC36" s="149"/>
      <c r="QLD36" s="149"/>
      <c r="QLE36" s="149"/>
      <c r="QLF36" s="149"/>
      <c r="QLG36" s="149"/>
      <c r="QLH36" s="149"/>
      <c r="QLI36" s="149"/>
      <c r="QLJ36" s="149"/>
      <c r="QLK36" s="149"/>
      <c r="QLL36" s="149"/>
      <c r="QLM36" s="149"/>
      <c r="QLN36" s="149"/>
      <c r="QLO36" s="149"/>
      <c r="QLP36" s="149"/>
      <c r="QLQ36" s="149"/>
      <c r="QLR36" s="149"/>
      <c r="QLS36" s="149"/>
      <c r="QLT36" s="149"/>
      <c r="QLU36" s="149"/>
      <c r="QLV36" s="149"/>
      <c r="QLW36" s="149"/>
      <c r="QLX36" s="149"/>
      <c r="QLY36" s="149"/>
      <c r="QLZ36" s="149"/>
      <c r="QMA36" s="149"/>
      <c r="QMB36" s="149"/>
      <c r="QMC36" s="149"/>
      <c r="QMD36" s="149"/>
      <c r="QME36" s="149"/>
      <c r="QMF36" s="149"/>
      <c r="QMG36" s="149"/>
      <c r="QMH36" s="149"/>
      <c r="QMI36" s="149"/>
      <c r="QMJ36" s="149"/>
      <c r="QMK36" s="149"/>
      <c r="QML36" s="149"/>
      <c r="QMM36" s="149"/>
      <c r="QMN36" s="149"/>
      <c r="QMO36" s="149"/>
      <c r="QMP36" s="149"/>
      <c r="QMQ36" s="149"/>
      <c r="QMR36" s="149"/>
      <c r="QMS36" s="149"/>
      <c r="QMT36" s="149"/>
      <c r="QMU36" s="149"/>
      <c r="QMV36" s="149"/>
      <c r="QMW36" s="149"/>
      <c r="QMX36" s="149"/>
      <c r="QMY36" s="149"/>
      <c r="QMZ36" s="149"/>
      <c r="QNA36" s="149"/>
      <c r="QNB36" s="149"/>
      <c r="QNC36" s="149"/>
      <c r="QND36" s="149"/>
      <c r="QNE36" s="149"/>
      <c r="QNF36" s="149"/>
      <c r="QNG36" s="149"/>
      <c r="QNH36" s="149"/>
      <c r="QNI36" s="149"/>
      <c r="QNJ36" s="149"/>
      <c r="QNK36" s="149"/>
      <c r="QNL36" s="149"/>
      <c r="QNM36" s="149"/>
      <c r="QNN36" s="149"/>
      <c r="QNO36" s="149"/>
      <c r="QNP36" s="149"/>
      <c r="QNQ36" s="149"/>
      <c r="QNR36" s="149"/>
      <c r="QNS36" s="149"/>
      <c r="QNT36" s="149"/>
      <c r="QNU36" s="149"/>
      <c r="QNV36" s="149"/>
      <c r="QNW36" s="149"/>
      <c r="QNX36" s="149"/>
      <c r="QNY36" s="149"/>
      <c r="QNZ36" s="149"/>
      <c r="QOA36" s="149"/>
      <c r="QOB36" s="149"/>
      <c r="QOC36" s="149"/>
      <c r="QOD36" s="149"/>
      <c r="QOE36" s="149"/>
      <c r="QOF36" s="149"/>
      <c r="QOG36" s="149"/>
      <c r="QOH36" s="149"/>
      <c r="QOI36" s="149"/>
      <c r="QOJ36" s="149"/>
      <c r="QOK36" s="149"/>
      <c r="QOL36" s="149"/>
      <c r="QOM36" s="149"/>
      <c r="QON36" s="149"/>
      <c r="QOO36" s="149"/>
      <c r="QOP36" s="149"/>
      <c r="QOQ36" s="149"/>
      <c r="QOR36" s="149"/>
      <c r="QOS36" s="149"/>
      <c r="QOT36" s="149"/>
      <c r="QOU36" s="149"/>
      <c r="QOV36" s="149"/>
      <c r="QOW36" s="149"/>
      <c r="QOX36" s="149"/>
      <c r="QOY36" s="149"/>
      <c r="QOZ36" s="149"/>
      <c r="QPA36" s="149"/>
      <c r="QPB36" s="149"/>
      <c r="QPC36" s="149"/>
      <c r="QPD36" s="149"/>
      <c r="QPE36" s="149"/>
      <c r="QPF36" s="149"/>
      <c r="QPG36" s="149"/>
      <c r="QPH36" s="149"/>
      <c r="QPI36" s="149"/>
      <c r="QPJ36" s="149"/>
      <c r="QPK36" s="149"/>
      <c r="QPL36" s="149"/>
      <c r="QPM36" s="149"/>
      <c r="QPN36" s="149"/>
      <c r="QPO36" s="149"/>
      <c r="QPP36" s="149"/>
      <c r="QPQ36" s="149"/>
      <c r="QPR36" s="149"/>
      <c r="QPS36" s="149"/>
      <c r="QPT36" s="149"/>
      <c r="QPU36" s="149"/>
      <c r="QPV36" s="149"/>
      <c r="QPW36" s="149"/>
      <c r="QPX36" s="149"/>
      <c r="QPY36" s="149"/>
      <c r="QPZ36" s="149"/>
      <c r="QQA36" s="149"/>
      <c r="QQB36" s="149"/>
      <c r="QQC36" s="149"/>
      <c r="QQD36" s="149"/>
      <c r="QQE36" s="149"/>
      <c r="QQF36" s="149"/>
      <c r="QQG36" s="149"/>
      <c r="QQH36" s="149"/>
      <c r="QQI36" s="149"/>
      <c r="QQJ36" s="149"/>
      <c r="QQK36" s="149"/>
      <c r="QQL36" s="149"/>
      <c r="QQM36" s="149"/>
      <c r="QQN36" s="149"/>
      <c r="QQO36" s="149"/>
      <c r="QQP36" s="149"/>
      <c r="QQQ36" s="149"/>
      <c r="QQR36" s="149"/>
      <c r="QQS36" s="149"/>
      <c r="QQT36" s="149"/>
      <c r="QQU36" s="149"/>
      <c r="QQV36" s="149"/>
      <c r="QQW36" s="149"/>
      <c r="QQX36" s="149"/>
      <c r="QQY36" s="149"/>
      <c r="QQZ36" s="149"/>
      <c r="QRA36" s="149"/>
      <c r="QRB36" s="149"/>
      <c r="QRC36" s="149"/>
      <c r="QRD36" s="149"/>
      <c r="QRE36" s="149"/>
      <c r="QRF36" s="149"/>
      <c r="QRG36" s="149"/>
      <c r="QRH36" s="149"/>
      <c r="QRI36" s="149"/>
      <c r="QRJ36" s="149"/>
      <c r="QRK36" s="149"/>
      <c r="QRL36" s="149"/>
      <c r="QRM36" s="149"/>
      <c r="QRN36" s="149"/>
      <c r="QRO36" s="149"/>
      <c r="QRP36" s="149"/>
      <c r="QRQ36" s="149"/>
      <c r="QRR36" s="149"/>
      <c r="QRS36" s="149"/>
      <c r="QRT36" s="149"/>
      <c r="QRU36" s="149"/>
      <c r="QRV36" s="149"/>
      <c r="QRW36" s="149"/>
      <c r="QRX36" s="149"/>
      <c r="QRY36" s="149"/>
      <c r="QRZ36" s="149"/>
      <c r="QSA36" s="149"/>
      <c r="QSB36" s="149"/>
      <c r="QSC36" s="149"/>
      <c r="QSD36" s="149"/>
      <c r="QSE36" s="149"/>
      <c r="QSF36" s="149"/>
      <c r="QSG36" s="149"/>
      <c r="QSH36" s="149"/>
      <c r="QSI36" s="149"/>
      <c r="QSJ36" s="149"/>
      <c r="QSK36" s="149"/>
      <c r="QSL36" s="149"/>
      <c r="QSM36" s="149"/>
      <c r="QSN36" s="149"/>
      <c r="QSO36" s="149"/>
      <c r="QSP36" s="149"/>
      <c r="QSQ36" s="149"/>
      <c r="QSR36" s="149"/>
      <c r="QSS36" s="149"/>
      <c r="QST36" s="149"/>
      <c r="QSU36" s="149"/>
      <c r="QSV36" s="149"/>
      <c r="QSW36" s="149"/>
      <c r="QSX36" s="149"/>
      <c r="QSY36" s="149"/>
      <c r="QSZ36" s="149"/>
      <c r="QTA36" s="149"/>
      <c r="QTB36" s="149"/>
      <c r="QTC36" s="149"/>
      <c r="QTD36" s="149"/>
      <c r="QTE36" s="149"/>
      <c r="QTF36" s="149"/>
      <c r="QTG36" s="149"/>
      <c r="QTH36" s="149"/>
      <c r="QTI36" s="149"/>
      <c r="QTJ36" s="149"/>
      <c r="QTK36" s="149"/>
      <c r="QTL36" s="149"/>
      <c r="QTM36" s="149"/>
      <c r="QTN36" s="149"/>
      <c r="QTO36" s="149"/>
      <c r="QTP36" s="149"/>
      <c r="QTQ36" s="149"/>
      <c r="QTR36" s="149"/>
      <c r="QTS36" s="149"/>
      <c r="QTT36" s="149"/>
      <c r="QTU36" s="149"/>
      <c r="QTV36" s="149"/>
      <c r="QTW36" s="149"/>
      <c r="QTX36" s="149"/>
      <c r="QTY36" s="149"/>
      <c r="QTZ36" s="149"/>
      <c r="QUA36" s="149"/>
      <c r="QUB36" s="149"/>
      <c r="QUC36" s="149"/>
      <c r="QUD36" s="149"/>
      <c r="QUE36" s="149"/>
      <c r="QUF36" s="149"/>
      <c r="QUG36" s="149"/>
      <c r="QUH36" s="149"/>
      <c r="QUI36" s="149"/>
      <c r="QUJ36" s="149"/>
      <c r="QUK36" s="149"/>
      <c r="QUL36" s="149"/>
      <c r="QUM36" s="149"/>
      <c r="QUN36" s="149"/>
      <c r="QUO36" s="149"/>
      <c r="QUP36" s="149"/>
      <c r="QUQ36" s="149"/>
      <c r="QUR36" s="149"/>
      <c r="QUS36" s="149"/>
      <c r="QUT36" s="149"/>
      <c r="QUU36" s="149"/>
      <c r="QUV36" s="149"/>
      <c r="QUW36" s="149"/>
      <c r="QUX36" s="149"/>
      <c r="QUY36" s="149"/>
      <c r="QUZ36" s="149"/>
      <c r="QVA36" s="149"/>
      <c r="QVB36" s="149"/>
      <c r="QVC36" s="149"/>
      <c r="QVD36" s="149"/>
      <c r="QVE36" s="149"/>
      <c r="QVF36" s="149"/>
      <c r="QVG36" s="149"/>
      <c r="QVH36" s="149"/>
      <c r="QVI36" s="149"/>
      <c r="QVJ36" s="149"/>
      <c r="QVK36" s="149"/>
      <c r="QVL36" s="149"/>
      <c r="QVM36" s="149"/>
      <c r="QVN36" s="149"/>
      <c r="QVO36" s="149"/>
      <c r="QVP36" s="149"/>
      <c r="QVQ36" s="149"/>
      <c r="QVR36" s="149"/>
      <c r="QVS36" s="149"/>
      <c r="QVT36" s="149"/>
      <c r="QVU36" s="149"/>
      <c r="QVV36" s="149"/>
      <c r="QVW36" s="149"/>
      <c r="QVX36" s="149"/>
      <c r="QVY36" s="149"/>
      <c r="QVZ36" s="149"/>
      <c r="QWA36" s="149"/>
      <c r="QWB36" s="149"/>
      <c r="QWC36" s="149"/>
      <c r="QWD36" s="149"/>
      <c r="QWE36" s="149"/>
      <c r="QWF36" s="149"/>
      <c r="QWG36" s="149"/>
      <c r="QWH36" s="149"/>
      <c r="QWI36" s="149"/>
      <c r="QWJ36" s="149"/>
      <c r="QWK36" s="149"/>
      <c r="QWL36" s="149"/>
      <c r="QWM36" s="149"/>
      <c r="QWN36" s="149"/>
      <c r="QWO36" s="149"/>
      <c r="QWP36" s="149"/>
      <c r="QWQ36" s="149"/>
      <c r="QWR36" s="149"/>
      <c r="QWS36" s="149"/>
      <c r="QWT36" s="149"/>
      <c r="QWU36" s="149"/>
      <c r="QWV36" s="149"/>
      <c r="QWW36" s="149"/>
      <c r="QWX36" s="149"/>
      <c r="QWY36" s="149"/>
      <c r="QWZ36" s="149"/>
      <c r="QXA36" s="149"/>
      <c r="QXB36" s="149"/>
      <c r="QXC36" s="149"/>
      <c r="QXD36" s="149"/>
      <c r="QXE36" s="149"/>
      <c r="QXF36" s="149"/>
      <c r="QXG36" s="149"/>
      <c r="QXH36" s="149"/>
      <c r="QXI36" s="149"/>
      <c r="QXJ36" s="149"/>
      <c r="QXK36" s="149"/>
      <c r="QXL36" s="149"/>
      <c r="QXM36" s="149"/>
      <c r="QXN36" s="149"/>
      <c r="QXO36" s="149"/>
      <c r="QXP36" s="149"/>
      <c r="QXQ36" s="149"/>
      <c r="QXR36" s="149"/>
      <c r="QXS36" s="149"/>
      <c r="QXT36" s="149"/>
      <c r="QXU36" s="149"/>
      <c r="QXV36" s="149"/>
      <c r="QXW36" s="149"/>
      <c r="QXX36" s="149"/>
      <c r="QXY36" s="149"/>
      <c r="QXZ36" s="149"/>
      <c r="QYA36" s="149"/>
      <c r="QYB36" s="149"/>
      <c r="QYC36" s="149"/>
      <c r="QYD36" s="149"/>
      <c r="QYE36" s="149"/>
      <c r="QYF36" s="149"/>
      <c r="QYG36" s="149"/>
      <c r="QYH36" s="149"/>
      <c r="QYI36" s="149"/>
      <c r="QYJ36" s="149"/>
      <c r="QYK36" s="149"/>
      <c r="QYL36" s="149"/>
      <c r="QYM36" s="149"/>
      <c r="QYN36" s="149"/>
      <c r="QYO36" s="149"/>
      <c r="QYP36" s="149"/>
      <c r="QYQ36" s="149"/>
      <c r="QYR36" s="149"/>
      <c r="QYS36" s="149"/>
      <c r="QYT36" s="149"/>
      <c r="QYU36" s="149"/>
      <c r="QYV36" s="149"/>
      <c r="QYW36" s="149"/>
      <c r="QYX36" s="149"/>
      <c r="QYY36" s="149"/>
      <c r="QYZ36" s="149"/>
      <c r="QZA36" s="149"/>
      <c r="QZB36" s="149"/>
      <c r="QZC36" s="149"/>
      <c r="QZD36" s="149"/>
      <c r="QZE36" s="149"/>
      <c r="QZF36" s="149"/>
      <c r="QZG36" s="149"/>
      <c r="QZH36" s="149"/>
      <c r="QZI36" s="149"/>
      <c r="QZJ36" s="149"/>
      <c r="QZK36" s="149"/>
      <c r="QZL36" s="149"/>
      <c r="QZM36" s="149"/>
      <c r="QZN36" s="149"/>
      <c r="QZO36" s="149"/>
      <c r="QZP36" s="149"/>
      <c r="QZQ36" s="149"/>
      <c r="QZR36" s="149"/>
      <c r="QZS36" s="149"/>
      <c r="QZT36" s="149"/>
      <c r="QZU36" s="149"/>
      <c r="QZV36" s="149"/>
      <c r="QZW36" s="149"/>
      <c r="QZX36" s="149"/>
      <c r="QZY36" s="149"/>
      <c r="QZZ36" s="149"/>
      <c r="RAA36" s="149"/>
      <c r="RAB36" s="149"/>
      <c r="RAC36" s="149"/>
      <c r="RAD36" s="149"/>
      <c r="RAE36" s="149"/>
      <c r="RAF36" s="149"/>
      <c r="RAG36" s="149"/>
      <c r="RAH36" s="149"/>
      <c r="RAI36" s="149"/>
      <c r="RAJ36" s="149"/>
      <c r="RAK36" s="149"/>
      <c r="RAL36" s="149"/>
      <c r="RAM36" s="149"/>
      <c r="RAN36" s="149"/>
      <c r="RAO36" s="149"/>
      <c r="RAP36" s="149"/>
      <c r="RAQ36" s="149"/>
      <c r="RAR36" s="149"/>
      <c r="RAS36" s="149"/>
      <c r="RAT36" s="149"/>
      <c r="RAU36" s="149"/>
      <c r="RAV36" s="149"/>
      <c r="RAW36" s="149"/>
      <c r="RAX36" s="149"/>
      <c r="RAY36" s="149"/>
      <c r="RAZ36" s="149"/>
      <c r="RBA36" s="149"/>
      <c r="RBB36" s="149"/>
      <c r="RBC36" s="149"/>
      <c r="RBD36" s="149"/>
      <c r="RBE36" s="149"/>
      <c r="RBF36" s="149"/>
      <c r="RBG36" s="149"/>
      <c r="RBH36" s="149"/>
      <c r="RBI36" s="149"/>
      <c r="RBJ36" s="149"/>
      <c r="RBK36" s="149"/>
      <c r="RBL36" s="149"/>
      <c r="RBM36" s="149"/>
      <c r="RBN36" s="149"/>
      <c r="RBO36" s="149"/>
      <c r="RBP36" s="149"/>
      <c r="RBQ36" s="149"/>
      <c r="RBR36" s="149"/>
      <c r="RBS36" s="149"/>
      <c r="RBT36" s="149"/>
      <c r="RBU36" s="149"/>
      <c r="RBV36" s="149"/>
      <c r="RBW36" s="149"/>
      <c r="RBX36" s="149"/>
      <c r="RBY36" s="149"/>
      <c r="RBZ36" s="149"/>
      <c r="RCA36" s="149"/>
      <c r="RCB36" s="149"/>
      <c r="RCC36" s="149"/>
      <c r="RCD36" s="149"/>
      <c r="RCE36" s="149"/>
      <c r="RCF36" s="149"/>
      <c r="RCG36" s="149"/>
      <c r="RCH36" s="149"/>
      <c r="RCI36" s="149"/>
      <c r="RCJ36" s="149"/>
      <c r="RCK36" s="149"/>
      <c r="RCL36" s="149"/>
      <c r="RCM36" s="149"/>
      <c r="RCN36" s="149"/>
      <c r="RCO36" s="149"/>
      <c r="RCP36" s="149"/>
      <c r="RCQ36" s="149"/>
      <c r="RCR36" s="149"/>
      <c r="RCS36" s="149"/>
      <c r="RCT36" s="149"/>
      <c r="RCU36" s="149"/>
      <c r="RCV36" s="149"/>
      <c r="RCW36" s="149"/>
      <c r="RCX36" s="149"/>
      <c r="RCY36" s="149"/>
      <c r="RCZ36" s="149"/>
      <c r="RDA36" s="149"/>
      <c r="RDB36" s="149"/>
      <c r="RDC36" s="149"/>
      <c r="RDD36" s="149"/>
      <c r="RDE36" s="149"/>
      <c r="RDF36" s="149"/>
      <c r="RDG36" s="149"/>
      <c r="RDH36" s="149"/>
      <c r="RDI36" s="149"/>
      <c r="RDJ36" s="149"/>
      <c r="RDK36" s="149"/>
      <c r="RDL36" s="149"/>
      <c r="RDM36" s="149"/>
      <c r="RDN36" s="149"/>
      <c r="RDO36" s="149"/>
      <c r="RDP36" s="149"/>
      <c r="RDQ36" s="149"/>
      <c r="RDR36" s="149"/>
      <c r="RDS36" s="149"/>
      <c r="RDT36" s="149"/>
      <c r="RDU36" s="149"/>
      <c r="RDV36" s="149"/>
      <c r="RDW36" s="149"/>
      <c r="RDX36" s="149"/>
      <c r="RDY36" s="149"/>
      <c r="RDZ36" s="149"/>
      <c r="REA36" s="149"/>
      <c r="REB36" s="149"/>
      <c r="REC36" s="149"/>
      <c r="RED36" s="149"/>
      <c r="REE36" s="149"/>
      <c r="REF36" s="149"/>
      <c r="REG36" s="149"/>
      <c r="REH36" s="149"/>
      <c r="REI36" s="149"/>
      <c r="REJ36" s="149"/>
      <c r="REK36" s="149"/>
      <c r="REL36" s="149"/>
      <c r="REM36" s="149"/>
      <c r="REN36" s="149"/>
      <c r="REO36" s="149"/>
      <c r="REP36" s="149"/>
      <c r="REQ36" s="149"/>
      <c r="RER36" s="149"/>
      <c r="RES36" s="149"/>
      <c r="RET36" s="149"/>
      <c r="REU36" s="149"/>
      <c r="REV36" s="149"/>
      <c r="REW36" s="149"/>
      <c r="REX36" s="149"/>
      <c r="REY36" s="149"/>
      <c r="REZ36" s="149"/>
      <c r="RFA36" s="149"/>
      <c r="RFB36" s="149"/>
      <c r="RFC36" s="149"/>
      <c r="RFD36" s="149"/>
      <c r="RFE36" s="149"/>
      <c r="RFF36" s="149"/>
      <c r="RFG36" s="149"/>
      <c r="RFH36" s="149"/>
      <c r="RFI36" s="149"/>
      <c r="RFJ36" s="149"/>
      <c r="RFK36" s="149"/>
      <c r="RFL36" s="149"/>
      <c r="RFM36" s="149"/>
      <c r="RFN36" s="149"/>
      <c r="RFO36" s="149"/>
      <c r="RFP36" s="149"/>
      <c r="RFQ36" s="149"/>
      <c r="RFR36" s="149"/>
      <c r="RFS36" s="149"/>
      <c r="RFT36" s="149"/>
      <c r="RFU36" s="149"/>
      <c r="RFV36" s="149"/>
      <c r="RFW36" s="149"/>
      <c r="RFX36" s="149"/>
      <c r="RFY36" s="149"/>
      <c r="RFZ36" s="149"/>
      <c r="RGA36" s="149"/>
      <c r="RGB36" s="149"/>
      <c r="RGC36" s="149"/>
      <c r="RGD36" s="149"/>
      <c r="RGE36" s="149"/>
      <c r="RGF36" s="149"/>
      <c r="RGG36" s="149"/>
      <c r="RGH36" s="149"/>
      <c r="RGI36" s="149"/>
      <c r="RGJ36" s="149"/>
      <c r="RGK36" s="149"/>
      <c r="RGL36" s="149"/>
      <c r="RGM36" s="149"/>
      <c r="RGN36" s="149"/>
      <c r="RGO36" s="149"/>
      <c r="RGP36" s="149"/>
      <c r="RGQ36" s="149"/>
      <c r="RGR36" s="149"/>
      <c r="RGS36" s="149"/>
      <c r="RGT36" s="149"/>
      <c r="RGU36" s="149"/>
      <c r="RGV36" s="149"/>
      <c r="RGW36" s="149"/>
      <c r="RGX36" s="149"/>
      <c r="RGY36" s="149"/>
      <c r="RGZ36" s="149"/>
      <c r="RHA36" s="149"/>
      <c r="RHB36" s="149"/>
      <c r="RHC36" s="149"/>
      <c r="RHD36" s="149"/>
      <c r="RHE36" s="149"/>
      <c r="RHF36" s="149"/>
      <c r="RHG36" s="149"/>
      <c r="RHH36" s="149"/>
      <c r="RHI36" s="149"/>
      <c r="RHJ36" s="149"/>
      <c r="RHK36" s="149"/>
      <c r="RHL36" s="149"/>
      <c r="RHM36" s="149"/>
      <c r="RHN36" s="149"/>
      <c r="RHO36" s="149"/>
      <c r="RHP36" s="149"/>
      <c r="RHQ36" s="149"/>
      <c r="RHR36" s="149"/>
      <c r="RHS36" s="149"/>
      <c r="RHT36" s="149"/>
      <c r="RHU36" s="149"/>
      <c r="RHV36" s="149"/>
      <c r="RHW36" s="149"/>
      <c r="RHX36" s="149"/>
      <c r="RHY36" s="149"/>
      <c r="RHZ36" s="149"/>
      <c r="RIA36" s="149"/>
      <c r="RIB36" s="149"/>
      <c r="RIC36" s="149"/>
      <c r="RID36" s="149"/>
      <c r="RIE36" s="149"/>
      <c r="RIF36" s="149"/>
      <c r="RIG36" s="149"/>
      <c r="RIH36" s="149"/>
      <c r="RII36" s="149"/>
      <c r="RIJ36" s="149"/>
      <c r="RIK36" s="149"/>
      <c r="RIL36" s="149"/>
      <c r="RIM36" s="149"/>
      <c r="RIN36" s="149"/>
      <c r="RIO36" s="149"/>
      <c r="RIP36" s="149"/>
      <c r="RIQ36" s="149"/>
      <c r="RIR36" s="149"/>
      <c r="RIS36" s="149"/>
      <c r="RIT36" s="149"/>
      <c r="RIU36" s="149"/>
      <c r="RIV36" s="149"/>
      <c r="RIW36" s="149"/>
      <c r="RIX36" s="149"/>
      <c r="RIY36" s="149"/>
      <c r="RIZ36" s="149"/>
      <c r="RJA36" s="149"/>
      <c r="RJB36" s="149"/>
      <c r="RJC36" s="149"/>
      <c r="RJD36" s="149"/>
      <c r="RJE36" s="149"/>
      <c r="RJF36" s="149"/>
      <c r="RJG36" s="149"/>
      <c r="RJH36" s="149"/>
      <c r="RJI36" s="149"/>
      <c r="RJJ36" s="149"/>
      <c r="RJK36" s="149"/>
      <c r="RJL36" s="149"/>
      <c r="RJM36" s="149"/>
      <c r="RJN36" s="149"/>
      <c r="RJO36" s="149"/>
      <c r="RJP36" s="149"/>
      <c r="RJQ36" s="149"/>
      <c r="RJR36" s="149"/>
      <c r="RJS36" s="149"/>
      <c r="RJT36" s="149"/>
      <c r="RJU36" s="149"/>
      <c r="RJV36" s="149"/>
      <c r="RJW36" s="149"/>
      <c r="RJX36" s="149"/>
      <c r="RJY36" s="149"/>
      <c r="RJZ36" s="149"/>
      <c r="RKA36" s="149"/>
      <c r="RKB36" s="149"/>
      <c r="RKC36" s="149"/>
      <c r="RKD36" s="149"/>
      <c r="RKE36" s="149"/>
      <c r="RKF36" s="149"/>
      <c r="RKG36" s="149"/>
      <c r="RKH36" s="149"/>
      <c r="RKI36" s="149"/>
      <c r="RKJ36" s="149"/>
      <c r="RKK36" s="149"/>
      <c r="RKL36" s="149"/>
      <c r="RKM36" s="149"/>
      <c r="RKN36" s="149"/>
      <c r="RKO36" s="149"/>
      <c r="RKP36" s="149"/>
      <c r="RKQ36" s="149"/>
      <c r="RKR36" s="149"/>
      <c r="RKS36" s="149"/>
      <c r="RKT36" s="149"/>
      <c r="RKU36" s="149"/>
      <c r="RKV36" s="149"/>
      <c r="RKW36" s="149"/>
      <c r="RKX36" s="149"/>
      <c r="RKY36" s="149"/>
      <c r="RKZ36" s="149"/>
      <c r="RLA36" s="149"/>
      <c r="RLB36" s="149"/>
      <c r="RLC36" s="149"/>
      <c r="RLD36" s="149"/>
      <c r="RLE36" s="149"/>
      <c r="RLF36" s="149"/>
      <c r="RLG36" s="149"/>
      <c r="RLH36" s="149"/>
      <c r="RLI36" s="149"/>
      <c r="RLJ36" s="149"/>
      <c r="RLK36" s="149"/>
      <c r="RLL36" s="149"/>
      <c r="RLM36" s="149"/>
      <c r="RLN36" s="149"/>
      <c r="RLO36" s="149"/>
      <c r="RLP36" s="149"/>
      <c r="RLQ36" s="149"/>
      <c r="RLR36" s="149"/>
      <c r="RLS36" s="149"/>
      <c r="RLT36" s="149"/>
      <c r="RLU36" s="149"/>
      <c r="RLV36" s="149"/>
      <c r="RLW36" s="149"/>
      <c r="RLX36" s="149"/>
      <c r="RLY36" s="149"/>
      <c r="RLZ36" s="149"/>
      <c r="RMA36" s="149"/>
      <c r="RMB36" s="149"/>
      <c r="RMC36" s="149"/>
      <c r="RMD36" s="149"/>
      <c r="RME36" s="149"/>
      <c r="RMF36" s="149"/>
      <c r="RMG36" s="149"/>
      <c r="RMH36" s="149"/>
      <c r="RMI36" s="149"/>
      <c r="RMJ36" s="149"/>
      <c r="RMK36" s="149"/>
      <c r="RML36" s="149"/>
      <c r="RMM36" s="149"/>
      <c r="RMN36" s="149"/>
      <c r="RMO36" s="149"/>
      <c r="RMP36" s="149"/>
      <c r="RMQ36" s="149"/>
      <c r="RMR36" s="149"/>
      <c r="RMS36" s="149"/>
      <c r="RMT36" s="149"/>
      <c r="RMU36" s="149"/>
      <c r="RMV36" s="149"/>
      <c r="RMW36" s="149"/>
      <c r="RMX36" s="149"/>
      <c r="RMY36" s="149"/>
      <c r="RMZ36" s="149"/>
      <c r="RNA36" s="149"/>
      <c r="RNB36" s="149"/>
      <c r="RNC36" s="149"/>
      <c r="RND36" s="149"/>
      <c r="RNE36" s="149"/>
      <c r="RNF36" s="149"/>
      <c r="RNG36" s="149"/>
      <c r="RNH36" s="149"/>
      <c r="RNI36" s="149"/>
      <c r="RNJ36" s="149"/>
      <c r="RNK36" s="149"/>
      <c r="RNL36" s="149"/>
      <c r="RNM36" s="149"/>
      <c r="RNN36" s="149"/>
      <c r="RNO36" s="149"/>
      <c r="RNP36" s="149"/>
      <c r="RNQ36" s="149"/>
      <c r="RNR36" s="149"/>
      <c r="RNS36" s="149"/>
      <c r="RNT36" s="149"/>
      <c r="RNU36" s="149"/>
      <c r="RNV36" s="149"/>
      <c r="RNW36" s="149"/>
      <c r="RNX36" s="149"/>
      <c r="RNY36" s="149"/>
      <c r="RNZ36" s="149"/>
      <c r="ROA36" s="149"/>
      <c r="ROB36" s="149"/>
      <c r="ROC36" s="149"/>
      <c r="ROD36" s="149"/>
      <c r="ROE36" s="149"/>
      <c r="ROF36" s="149"/>
      <c r="ROG36" s="149"/>
      <c r="ROH36" s="149"/>
      <c r="ROI36" s="149"/>
      <c r="ROJ36" s="149"/>
      <c r="ROK36" s="149"/>
      <c r="ROL36" s="149"/>
      <c r="ROM36" s="149"/>
      <c r="RON36" s="149"/>
      <c r="ROO36" s="149"/>
      <c r="ROP36" s="149"/>
      <c r="ROQ36" s="149"/>
      <c r="ROR36" s="149"/>
      <c r="ROS36" s="149"/>
      <c r="ROT36" s="149"/>
      <c r="ROU36" s="149"/>
      <c r="ROV36" s="149"/>
      <c r="ROW36" s="149"/>
      <c r="ROX36" s="149"/>
      <c r="ROY36" s="149"/>
      <c r="ROZ36" s="149"/>
      <c r="RPA36" s="149"/>
      <c r="RPB36" s="149"/>
      <c r="RPC36" s="149"/>
      <c r="RPD36" s="149"/>
      <c r="RPE36" s="149"/>
      <c r="RPF36" s="149"/>
      <c r="RPG36" s="149"/>
      <c r="RPH36" s="149"/>
      <c r="RPI36" s="149"/>
      <c r="RPJ36" s="149"/>
      <c r="RPK36" s="149"/>
      <c r="RPL36" s="149"/>
      <c r="RPM36" s="149"/>
      <c r="RPN36" s="149"/>
      <c r="RPO36" s="149"/>
      <c r="RPP36" s="149"/>
      <c r="RPQ36" s="149"/>
      <c r="RPR36" s="149"/>
      <c r="RPS36" s="149"/>
      <c r="RPT36" s="149"/>
      <c r="RPU36" s="149"/>
      <c r="RPV36" s="149"/>
      <c r="RPW36" s="149"/>
      <c r="RPX36" s="149"/>
      <c r="RPY36" s="149"/>
      <c r="RPZ36" s="149"/>
      <c r="RQA36" s="149"/>
      <c r="RQB36" s="149"/>
      <c r="RQC36" s="149"/>
      <c r="RQD36" s="149"/>
      <c r="RQE36" s="149"/>
      <c r="RQF36" s="149"/>
      <c r="RQG36" s="149"/>
      <c r="RQH36" s="149"/>
      <c r="RQI36" s="149"/>
      <c r="RQJ36" s="149"/>
      <c r="RQK36" s="149"/>
      <c r="RQL36" s="149"/>
      <c r="RQM36" s="149"/>
      <c r="RQN36" s="149"/>
      <c r="RQO36" s="149"/>
      <c r="RQP36" s="149"/>
      <c r="RQQ36" s="149"/>
      <c r="RQR36" s="149"/>
      <c r="RQS36" s="149"/>
      <c r="RQT36" s="149"/>
      <c r="RQU36" s="149"/>
      <c r="RQV36" s="149"/>
      <c r="RQW36" s="149"/>
      <c r="RQX36" s="149"/>
      <c r="RQY36" s="149"/>
      <c r="RQZ36" s="149"/>
      <c r="RRA36" s="149"/>
      <c r="RRB36" s="149"/>
      <c r="RRC36" s="149"/>
      <c r="RRD36" s="149"/>
      <c r="RRE36" s="149"/>
      <c r="RRF36" s="149"/>
      <c r="RRG36" s="149"/>
      <c r="RRH36" s="149"/>
      <c r="RRI36" s="149"/>
      <c r="RRJ36" s="149"/>
      <c r="RRK36" s="149"/>
      <c r="RRL36" s="149"/>
      <c r="RRM36" s="149"/>
      <c r="RRN36" s="149"/>
      <c r="RRO36" s="149"/>
      <c r="RRP36" s="149"/>
      <c r="RRQ36" s="149"/>
      <c r="RRR36" s="149"/>
      <c r="RRS36" s="149"/>
      <c r="RRT36" s="149"/>
      <c r="RRU36" s="149"/>
      <c r="RRV36" s="149"/>
      <c r="RRW36" s="149"/>
      <c r="RRX36" s="149"/>
      <c r="RRY36" s="149"/>
      <c r="RRZ36" s="149"/>
      <c r="RSA36" s="149"/>
      <c r="RSB36" s="149"/>
      <c r="RSC36" s="149"/>
      <c r="RSD36" s="149"/>
      <c r="RSE36" s="149"/>
      <c r="RSF36" s="149"/>
      <c r="RSG36" s="149"/>
      <c r="RSH36" s="149"/>
      <c r="RSI36" s="149"/>
      <c r="RSJ36" s="149"/>
      <c r="RSK36" s="149"/>
      <c r="RSL36" s="149"/>
      <c r="RSM36" s="149"/>
      <c r="RSN36" s="149"/>
      <c r="RSO36" s="149"/>
      <c r="RSP36" s="149"/>
      <c r="RSQ36" s="149"/>
      <c r="RSR36" s="149"/>
      <c r="RSS36" s="149"/>
      <c r="RST36" s="149"/>
      <c r="RSU36" s="149"/>
      <c r="RSV36" s="149"/>
      <c r="RSW36" s="149"/>
      <c r="RSX36" s="149"/>
      <c r="RSY36" s="149"/>
      <c r="RSZ36" s="149"/>
      <c r="RTA36" s="149"/>
      <c r="RTB36" s="149"/>
      <c r="RTC36" s="149"/>
      <c r="RTD36" s="149"/>
      <c r="RTE36" s="149"/>
      <c r="RTF36" s="149"/>
      <c r="RTG36" s="149"/>
      <c r="RTH36" s="149"/>
      <c r="RTI36" s="149"/>
      <c r="RTJ36" s="149"/>
      <c r="RTK36" s="149"/>
      <c r="RTL36" s="149"/>
      <c r="RTM36" s="149"/>
      <c r="RTN36" s="149"/>
      <c r="RTO36" s="149"/>
      <c r="RTP36" s="149"/>
      <c r="RTQ36" s="149"/>
      <c r="RTR36" s="149"/>
      <c r="RTS36" s="149"/>
      <c r="RTT36" s="149"/>
      <c r="RTU36" s="149"/>
      <c r="RTV36" s="149"/>
      <c r="RTW36" s="149"/>
      <c r="RTX36" s="149"/>
      <c r="RTY36" s="149"/>
      <c r="RTZ36" s="149"/>
      <c r="RUA36" s="149"/>
      <c r="RUB36" s="149"/>
      <c r="RUC36" s="149"/>
      <c r="RUD36" s="149"/>
      <c r="RUE36" s="149"/>
      <c r="RUF36" s="149"/>
      <c r="RUG36" s="149"/>
      <c r="RUH36" s="149"/>
      <c r="RUI36" s="149"/>
      <c r="RUJ36" s="149"/>
      <c r="RUK36" s="149"/>
      <c r="RUL36" s="149"/>
      <c r="RUM36" s="149"/>
      <c r="RUN36" s="149"/>
      <c r="RUO36" s="149"/>
      <c r="RUP36" s="149"/>
      <c r="RUQ36" s="149"/>
      <c r="RUR36" s="149"/>
      <c r="RUS36" s="149"/>
      <c r="RUT36" s="149"/>
      <c r="RUU36" s="149"/>
      <c r="RUV36" s="149"/>
      <c r="RUW36" s="149"/>
      <c r="RUX36" s="149"/>
      <c r="RUY36" s="149"/>
      <c r="RUZ36" s="149"/>
      <c r="RVA36" s="149"/>
      <c r="RVB36" s="149"/>
      <c r="RVC36" s="149"/>
      <c r="RVD36" s="149"/>
      <c r="RVE36" s="149"/>
      <c r="RVF36" s="149"/>
      <c r="RVG36" s="149"/>
      <c r="RVH36" s="149"/>
      <c r="RVI36" s="149"/>
      <c r="RVJ36" s="149"/>
      <c r="RVK36" s="149"/>
      <c r="RVL36" s="149"/>
      <c r="RVM36" s="149"/>
      <c r="RVN36" s="149"/>
      <c r="RVO36" s="149"/>
      <c r="RVP36" s="149"/>
      <c r="RVQ36" s="149"/>
      <c r="RVR36" s="149"/>
      <c r="RVS36" s="149"/>
      <c r="RVT36" s="149"/>
      <c r="RVU36" s="149"/>
      <c r="RVV36" s="149"/>
      <c r="RVW36" s="149"/>
      <c r="RVX36" s="149"/>
      <c r="RVY36" s="149"/>
      <c r="RVZ36" s="149"/>
      <c r="RWA36" s="149"/>
      <c r="RWB36" s="149"/>
      <c r="RWC36" s="149"/>
      <c r="RWD36" s="149"/>
      <c r="RWE36" s="149"/>
      <c r="RWF36" s="149"/>
      <c r="RWG36" s="149"/>
      <c r="RWH36" s="149"/>
      <c r="RWI36" s="149"/>
      <c r="RWJ36" s="149"/>
      <c r="RWK36" s="149"/>
      <c r="RWL36" s="149"/>
      <c r="RWM36" s="149"/>
      <c r="RWN36" s="149"/>
      <c r="RWO36" s="149"/>
      <c r="RWP36" s="149"/>
      <c r="RWQ36" s="149"/>
      <c r="RWR36" s="149"/>
      <c r="RWS36" s="149"/>
      <c r="RWT36" s="149"/>
      <c r="RWU36" s="149"/>
      <c r="RWV36" s="149"/>
      <c r="RWW36" s="149"/>
      <c r="RWX36" s="149"/>
      <c r="RWY36" s="149"/>
      <c r="RWZ36" s="149"/>
      <c r="RXA36" s="149"/>
      <c r="RXB36" s="149"/>
      <c r="RXC36" s="149"/>
      <c r="RXD36" s="149"/>
      <c r="RXE36" s="149"/>
      <c r="RXF36" s="149"/>
      <c r="RXG36" s="149"/>
      <c r="RXH36" s="149"/>
      <c r="RXI36" s="149"/>
      <c r="RXJ36" s="149"/>
      <c r="RXK36" s="149"/>
      <c r="RXL36" s="149"/>
      <c r="RXM36" s="149"/>
      <c r="RXN36" s="149"/>
      <c r="RXO36" s="149"/>
      <c r="RXP36" s="149"/>
      <c r="RXQ36" s="149"/>
      <c r="RXR36" s="149"/>
      <c r="RXS36" s="149"/>
      <c r="RXT36" s="149"/>
      <c r="RXU36" s="149"/>
      <c r="RXV36" s="149"/>
      <c r="RXW36" s="149"/>
      <c r="RXX36" s="149"/>
      <c r="RXY36" s="149"/>
      <c r="RXZ36" s="149"/>
      <c r="RYA36" s="149"/>
      <c r="RYB36" s="149"/>
      <c r="RYC36" s="149"/>
      <c r="RYD36" s="149"/>
      <c r="RYE36" s="149"/>
      <c r="RYF36" s="149"/>
      <c r="RYG36" s="149"/>
      <c r="RYH36" s="149"/>
      <c r="RYI36" s="149"/>
      <c r="RYJ36" s="149"/>
      <c r="RYK36" s="149"/>
      <c r="RYL36" s="149"/>
      <c r="RYM36" s="149"/>
      <c r="RYN36" s="149"/>
      <c r="RYO36" s="149"/>
      <c r="RYP36" s="149"/>
      <c r="RYQ36" s="149"/>
      <c r="RYR36" s="149"/>
      <c r="RYS36" s="149"/>
      <c r="RYT36" s="149"/>
      <c r="RYU36" s="149"/>
      <c r="RYV36" s="149"/>
      <c r="RYW36" s="149"/>
      <c r="RYX36" s="149"/>
      <c r="RYY36" s="149"/>
      <c r="RYZ36" s="149"/>
      <c r="RZA36" s="149"/>
      <c r="RZB36" s="149"/>
      <c r="RZC36" s="149"/>
      <c r="RZD36" s="149"/>
      <c r="RZE36" s="149"/>
      <c r="RZF36" s="149"/>
      <c r="RZG36" s="149"/>
      <c r="RZH36" s="149"/>
      <c r="RZI36" s="149"/>
      <c r="RZJ36" s="149"/>
      <c r="RZK36" s="149"/>
      <c r="RZL36" s="149"/>
      <c r="RZM36" s="149"/>
      <c r="RZN36" s="149"/>
      <c r="RZO36" s="149"/>
      <c r="RZP36" s="149"/>
      <c r="RZQ36" s="149"/>
      <c r="RZR36" s="149"/>
      <c r="RZS36" s="149"/>
      <c r="RZT36" s="149"/>
      <c r="RZU36" s="149"/>
      <c r="RZV36" s="149"/>
      <c r="RZW36" s="149"/>
      <c r="RZX36" s="149"/>
      <c r="RZY36" s="149"/>
      <c r="RZZ36" s="149"/>
      <c r="SAA36" s="149"/>
      <c r="SAB36" s="149"/>
      <c r="SAC36" s="149"/>
      <c r="SAD36" s="149"/>
      <c r="SAE36" s="149"/>
      <c r="SAF36" s="149"/>
      <c r="SAG36" s="149"/>
      <c r="SAH36" s="149"/>
      <c r="SAI36" s="149"/>
      <c r="SAJ36" s="149"/>
      <c r="SAK36" s="149"/>
      <c r="SAL36" s="149"/>
      <c r="SAM36" s="149"/>
      <c r="SAN36" s="149"/>
      <c r="SAO36" s="149"/>
      <c r="SAP36" s="149"/>
      <c r="SAQ36" s="149"/>
      <c r="SAR36" s="149"/>
      <c r="SAS36" s="149"/>
      <c r="SAT36" s="149"/>
      <c r="SAU36" s="149"/>
      <c r="SAV36" s="149"/>
      <c r="SAW36" s="149"/>
      <c r="SAX36" s="149"/>
      <c r="SAY36" s="149"/>
      <c r="SAZ36" s="149"/>
      <c r="SBA36" s="149"/>
      <c r="SBB36" s="149"/>
      <c r="SBC36" s="149"/>
      <c r="SBD36" s="149"/>
      <c r="SBE36" s="149"/>
      <c r="SBF36" s="149"/>
      <c r="SBG36" s="149"/>
      <c r="SBH36" s="149"/>
      <c r="SBI36" s="149"/>
      <c r="SBJ36" s="149"/>
      <c r="SBK36" s="149"/>
      <c r="SBL36" s="149"/>
      <c r="SBM36" s="149"/>
      <c r="SBN36" s="149"/>
      <c r="SBO36" s="149"/>
      <c r="SBP36" s="149"/>
      <c r="SBQ36" s="149"/>
      <c r="SBR36" s="149"/>
      <c r="SBS36" s="149"/>
      <c r="SBT36" s="149"/>
      <c r="SBU36" s="149"/>
      <c r="SBV36" s="149"/>
      <c r="SBW36" s="149"/>
      <c r="SBX36" s="149"/>
      <c r="SBY36" s="149"/>
      <c r="SBZ36" s="149"/>
      <c r="SCA36" s="149"/>
      <c r="SCB36" s="149"/>
      <c r="SCC36" s="149"/>
      <c r="SCD36" s="149"/>
      <c r="SCE36" s="149"/>
      <c r="SCF36" s="149"/>
      <c r="SCG36" s="149"/>
      <c r="SCH36" s="149"/>
      <c r="SCI36" s="149"/>
      <c r="SCJ36" s="149"/>
      <c r="SCK36" s="149"/>
      <c r="SCL36" s="149"/>
      <c r="SCM36" s="149"/>
      <c r="SCN36" s="149"/>
      <c r="SCO36" s="149"/>
      <c r="SCP36" s="149"/>
      <c r="SCQ36" s="149"/>
      <c r="SCR36" s="149"/>
      <c r="SCS36" s="149"/>
      <c r="SCT36" s="149"/>
      <c r="SCU36" s="149"/>
      <c r="SCV36" s="149"/>
      <c r="SCW36" s="149"/>
      <c r="SCX36" s="149"/>
      <c r="SCY36" s="149"/>
      <c r="SCZ36" s="149"/>
      <c r="SDA36" s="149"/>
      <c r="SDB36" s="149"/>
      <c r="SDC36" s="149"/>
      <c r="SDD36" s="149"/>
      <c r="SDE36" s="149"/>
      <c r="SDF36" s="149"/>
      <c r="SDG36" s="149"/>
      <c r="SDH36" s="149"/>
      <c r="SDI36" s="149"/>
      <c r="SDJ36" s="149"/>
      <c r="SDK36" s="149"/>
      <c r="SDL36" s="149"/>
      <c r="SDM36" s="149"/>
      <c r="SDN36" s="149"/>
      <c r="SDO36" s="149"/>
      <c r="SDP36" s="149"/>
      <c r="SDQ36" s="149"/>
      <c r="SDR36" s="149"/>
      <c r="SDS36" s="149"/>
      <c r="SDT36" s="149"/>
      <c r="SDU36" s="149"/>
      <c r="SDV36" s="149"/>
      <c r="SDW36" s="149"/>
      <c r="SDX36" s="149"/>
      <c r="SDY36" s="149"/>
      <c r="SDZ36" s="149"/>
      <c r="SEA36" s="149"/>
      <c r="SEB36" s="149"/>
      <c r="SEC36" s="149"/>
      <c r="SED36" s="149"/>
      <c r="SEE36" s="149"/>
      <c r="SEF36" s="149"/>
      <c r="SEG36" s="149"/>
      <c r="SEH36" s="149"/>
      <c r="SEI36" s="149"/>
      <c r="SEJ36" s="149"/>
      <c r="SEK36" s="149"/>
      <c r="SEL36" s="149"/>
      <c r="SEM36" s="149"/>
      <c r="SEN36" s="149"/>
      <c r="SEO36" s="149"/>
      <c r="SEP36" s="149"/>
      <c r="SEQ36" s="149"/>
      <c r="SER36" s="149"/>
      <c r="SES36" s="149"/>
      <c r="SET36" s="149"/>
      <c r="SEU36" s="149"/>
      <c r="SEV36" s="149"/>
      <c r="SEW36" s="149"/>
      <c r="SEX36" s="149"/>
      <c r="SEY36" s="149"/>
      <c r="SEZ36" s="149"/>
      <c r="SFA36" s="149"/>
      <c r="SFB36" s="149"/>
      <c r="SFC36" s="149"/>
      <c r="SFD36" s="149"/>
      <c r="SFE36" s="149"/>
      <c r="SFF36" s="149"/>
      <c r="SFG36" s="149"/>
      <c r="SFH36" s="149"/>
      <c r="SFI36" s="149"/>
      <c r="SFJ36" s="149"/>
      <c r="SFK36" s="149"/>
      <c r="SFL36" s="149"/>
      <c r="SFM36" s="149"/>
      <c r="SFN36" s="149"/>
      <c r="SFO36" s="149"/>
      <c r="SFP36" s="149"/>
      <c r="SFQ36" s="149"/>
      <c r="SFR36" s="149"/>
      <c r="SFS36" s="149"/>
      <c r="SFT36" s="149"/>
      <c r="SFU36" s="149"/>
      <c r="SFV36" s="149"/>
      <c r="SFW36" s="149"/>
      <c r="SFX36" s="149"/>
      <c r="SFY36" s="149"/>
      <c r="SFZ36" s="149"/>
      <c r="SGA36" s="149"/>
      <c r="SGB36" s="149"/>
      <c r="SGC36" s="149"/>
      <c r="SGD36" s="149"/>
      <c r="SGE36" s="149"/>
      <c r="SGF36" s="149"/>
      <c r="SGG36" s="149"/>
      <c r="SGH36" s="149"/>
      <c r="SGI36" s="149"/>
      <c r="SGJ36" s="149"/>
      <c r="SGK36" s="149"/>
      <c r="SGL36" s="149"/>
      <c r="SGM36" s="149"/>
      <c r="SGN36" s="149"/>
      <c r="SGO36" s="149"/>
      <c r="SGP36" s="149"/>
      <c r="SGQ36" s="149"/>
      <c r="SGR36" s="149"/>
      <c r="SGS36" s="149"/>
      <c r="SGT36" s="149"/>
      <c r="SGU36" s="149"/>
      <c r="SGV36" s="149"/>
      <c r="SGW36" s="149"/>
      <c r="SGX36" s="149"/>
      <c r="SGY36" s="149"/>
      <c r="SGZ36" s="149"/>
      <c r="SHA36" s="149"/>
      <c r="SHB36" s="149"/>
      <c r="SHC36" s="149"/>
      <c r="SHD36" s="149"/>
      <c r="SHE36" s="149"/>
      <c r="SHF36" s="149"/>
      <c r="SHG36" s="149"/>
      <c r="SHH36" s="149"/>
      <c r="SHI36" s="149"/>
      <c r="SHJ36" s="149"/>
      <c r="SHK36" s="149"/>
      <c r="SHL36" s="149"/>
      <c r="SHM36" s="149"/>
      <c r="SHN36" s="149"/>
      <c r="SHO36" s="149"/>
      <c r="SHP36" s="149"/>
      <c r="SHQ36" s="149"/>
      <c r="SHR36" s="149"/>
      <c r="SHS36" s="149"/>
      <c r="SHT36" s="149"/>
      <c r="SHU36" s="149"/>
      <c r="SHV36" s="149"/>
      <c r="SHW36" s="149"/>
      <c r="SHX36" s="149"/>
      <c r="SHY36" s="149"/>
      <c r="SHZ36" s="149"/>
      <c r="SIA36" s="149"/>
      <c r="SIB36" s="149"/>
      <c r="SIC36" s="149"/>
      <c r="SID36" s="149"/>
      <c r="SIE36" s="149"/>
      <c r="SIF36" s="149"/>
      <c r="SIG36" s="149"/>
      <c r="SIH36" s="149"/>
      <c r="SII36" s="149"/>
      <c r="SIJ36" s="149"/>
      <c r="SIK36" s="149"/>
      <c r="SIL36" s="149"/>
      <c r="SIM36" s="149"/>
      <c r="SIN36" s="149"/>
      <c r="SIO36" s="149"/>
      <c r="SIP36" s="149"/>
      <c r="SIQ36" s="149"/>
      <c r="SIR36" s="149"/>
      <c r="SIS36" s="149"/>
      <c r="SIT36" s="149"/>
      <c r="SIU36" s="149"/>
      <c r="SIV36" s="149"/>
      <c r="SIW36" s="149"/>
      <c r="SIX36" s="149"/>
      <c r="SIY36" s="149"/>
      <c r="SIZ36" s="149"/>
      <c r="SJA36" s="149"/>
      <c r="SJB36" s="149"/>
      <c r="SJC36" s="149"/>
      <c r="SJD36" s="149"/>
      <c r="SJE36" s="149"/>
      <c r="SJF36" s="149"/>
      <c r="SJG36" s="149"/>
      <c r="SJH36" s="149"/>
      <c r="SJI36" s="149"/>
      <c r="SJJ36" s="149"/>
      <c r="SJK36" s="149"/>
      <c r="SJL36" s="149"/>
      <c r="SJM36" s="149"/>
      <c r="SJN36" s="149"/>
      <c r="SJO36" s="149"/>
      <c r="SJP36" s="149"/>
      <c r="SJQ36" s="149"/>
      <c r="SJR36" s="149"/>
      <c r="SJS36" s="149"/>
      <c r="SJT36" s="149"/>
      <c r="SJU36" s="149"/>
      <c r="SJV36" s="149"/>
      <c r="SJW36" s="149"/>
      <c r="SJX36" s="149"/>
      <c r="SJY36" s="149"/>
      <c r="SJZ36" s="149"/>
      <c r="SKA36" s="149"/>
      <c r="SKB36" s="149"/>
      <c r="SKC36" s="149"/>
      <c r="SKD36" s="149"/>
      <c r="SKE36" s="149"/>
      <c r="SKF36" s="149"/>
      <c r="SKG36" s="149"/>
      <c r="SKH36" s="149"/>
      <c r="SKI36" s="149"/>
      <c r="SKJ36" s="149"/>
      <c r="SKK36" s="149"/>
      <c r="SKL36" s="149"/>
      <c r="SKM36" s="149"/>
      <c r="SKN36" s="149"/>
      <c r="SKO36" s="149"/>
      <c r="SKP36" s="149"/>
      <c r="SKQ36" s="149"/>
      <c r="SKR36" s="149"/>
      <c r="SKS36" s="149"/>
      <c r="SKT36" s="149"/>
      <c r="SKU36" s="149"/>
      <c r="SKV36" s="149"/>
      <c r="SKW36" s="149"/>
      <c r="SKX36" s="149"/>
      <c r="SKY36" s="149"/>
      <c r="SKZ36" s="149"/>
      <c r="SLA36" s="149"/>
      <c r="SLB36" s="149"/>
      <c r="SLC36" s="149"/>
      <c r="SLD36" s="149"/>
      <c r="SLE36" s="149"/>
      <c r="SLF36" s="149"/>
      <c r="SLG36" s="149"/>
      <c r="SLH36" s="149"/>
      <c r="SLI36" s="149"/>
      <c r="SLJ36" s="149"/>
      <c r="SLK36" s="149"/>
      <c r="SLL36" s="149"/>
      <c r="SLM36" s="149"/>
      <c r="SLN36" s="149"/>
      <c r="SLO36" s="149"/>
      <c r="SLP36" s="149"/>
      <c r="SLQ36" s="149"/>
      <c r="SLR36" s="149"/>
      <c r="SLS36" s="149"/>
      <c r="SLT36" s="149"/>
      <c r="SLU36" s="149"/>
      <c r="SLV36" s="149"/>
      <c r="SLW36" s="149"/>
      <c r="SLX36" s="149"/>
      <c r="SLY36" s="149"/>
      <c r="SLZ36" s="149"/>
      <c r="SMA36" s="149"/>
      <c r="SMB36" s="149"/>
      <c r="SMC36" s="149"/>
      <c r="SMD36" s="149"/>
      <c r="SME36" s="149"/>
      <c r="SMF36" s="149"/>
      <c r="SMG36" s="149"/>
      <c r="SMH36" s="149"/>
      <c r="SMI36" s="149"/>
      <c r="SMJ36" s="149"/>
      <c r="SMK36" s="149"/>
      <c r="SML36" s="149"/>
      <c r="SMM36" s="149"/>
      <c r="SMN36" s="149"/>
      <c r="SMO36" s="149"/>
      <c r="SMP36" s="149"/>
      <c r="SMQ36" s="149"/>
      <c r="SMR36" s="149"/>
      <c r="SMS36" s="149"/>
      <c r="SMT36" s="149"/>
      <c r="SMU36" s="149"/>
      <c r="SMV36" s="149"/>
      <c r="SMW36" s="149"/>
      <c r="SMX36" s="149"/>
      <c r="SMY36" s="149"/>
      <c r="SMZ36" s="149"/>
      <c r="SNA36" s="149"/>
      <c r="SNB36" s="149"/>
      <c r="SNC36" s="149"/>
      <c r="SND36" s="149"/>
      <c r="SNE36" s="149"/>
      <c r="SNF36" s="149"/>
      <c r="SNG36" s="149"/>
      <c r="SNH36" s="149"/>
      <c r="SNI36" s="149"/>
      <c r="SNJ36" s="149"/>
      <c r="SNK36" s="149"/>
      <c r="SNL36" s="149"/>
      <c r="SNM36" s="149"/>
      <c r="SNN36" s="149"/>
      <c r="SNO36" s="149"/>
      <c r="SNP36" s="149"/>
      <c r="SNQ36" s="149"/>
      <c r="SNR36" s="149"/>
      <c r="SNS36" s="149"/>
      <c r="SNT36" s="149"/>
      <c r="SNU36" s="149"/>
      <c r="SNV36" s="149"/>
      <c r="SNW36" s="149"/>
      <c r="SNX36" s="149"/>
      <c r="SNY36" s="149"/>
      <c r="SNZ36" s="149"/>
      <c r="SOA36" s="149"/>
      <c r="SOB36" s="149"/>
      <c r="SOC36" s="149"/>
      <c r="SOD36" s="149"/>
      <c r="SOE36" s="149"/>
      <c r="SOF36" s="149"/>
      <c r="SOG36" s="149"/>
      <c r="SOH36" s="149"/>
      <c r="SOI36" s="149"/>
      <c r="SOJ36" s="149"/>
      <c r="SOK36" s="149"/>
      <c r="SOL36" s="149"/>
      <c r="SOM36" s="149"/>
      <c r="SON36" s="149"/>
      <c r="SOO36" s="149"/>
      <c r="SOP36" s="149"/>
      <c r="SOQ36" s="149"/>
      <c r="SOR36" s="149"/>
      <c r="SOS36" s="149"/>
      <c r="SOT36" s="149"/>
      <c r="SOU36" s="149"/>
      <c r="SOV36" s="149"/>
      <c r="SOW36" s="149"/>
      <c r="SOX36" s="149"/>
      <c r="SOY36" s="149"/>
      <c r="SOZ36" s="149"/>
      <c r="SPA36" s="149"/>
      <c r="SPB36" s="149"/>
      <c r="SPC36" s="149"/>
      <c r="SPD36" s="149"/>
      <c r="SPE36" s="149"/>
      <c r="SPF36" s="149"/>
      <c r="SPG36" s="149"/>
      <c r="SPH36" s="149"/>
      <c r="SPI36" s="149"/>
      <c r="SPJ36" s="149"/>
      <c r="SPK36" s="149"/>
      <c r="SPL36" s="149"/>
      <c r="SPM36" s="149"/>
      <c r="SPN36" s="149"/>
      <c r="SPO36" s="149"/>
      <c r="SPP36" s="149"/>
      <c r="SPQ36" s="149"/>
      <c r="SPR36" s="149"/>
      <c r="SPS36" s="149"/>
      <c r="SPT36" s="149"/>
      <c r="SPU36" s="149"/>
      <c r="SPV36" s="149"/>
      <c r="SPW36" s="149"/>
      <c r="SPX36" s="149"/>
      <c r="SPY36" s="149"/>
      <c r="SPZ36" s="149"/>
      <c r="SQA36" s="149"/>
      <c r="SQB36" s="149"/>
      <c r="SQC36" s="149"/>
      <c r="SQD36" s="149"/>
      <c r="SQE36" s="149"/>
      <c r="SQF36" s="149"/>
      <c r="SQG36" s="149"/>
      <c r="SQH36" s="149"/>
      <c r="SQI36" s="149"/>
      <c r="SQJ36" s="149"/>
      <c r="SQK36" s="149"/>
      <c r="SQL36" s="149"/>
      <c r="SQM36" s="149"/>
      <c r="SQN36" s="149"/>
      <c r="SQO36" s="149"/>
      <c r="SQP36" s="149"/>
      <c r="SQQ36" s="149"/>
      <c r="SQR36" s="149"/>
      <c r="SQS36" s="149"/>
      <c r="SQT36" s="149"/>
      <c r="SQU36" s="149"/>
      <c r="SQV36" s="149"/>
      <c r="SQW36" s="149"/>
      <c r="SQX36" s="149"/>
      <c r="SQY36" s="149"/>
      <c r="SQZ36" s="149"/>
      <c r="SRA36" s="149"/>
      <c r="SRB36" s="149"/>
      <c r="SRC36" s="149"/>
      <c r="SRD36" s="149"/>
      <c r="SRE36" s="149"/>
      <c r="SRF36" s="149"/>
      <c r="SRG36" s="149"/>
      <c r="SRH36" s="149"/>
      <c r="SRI36" s="149"/>
      <c r="SRJ36" s="149"/>
      <c r="SRK36" s="149"/>
      <c r="SRL36" s="149"/>
      <c r="SRM36" s="149"/>
      <c r="SRN36" s="149"/>
      <c r="SRO36" s="149"/>
      <c r="SRP36" s="149"/>
      <c r="SRQ36" s="149"/>
      <c r="SRR36" s="149"/>
      <c r="SRS36" s="149"/>
      <c r="SRT36" s="149"/>
      <c r="SRU36" s="149"/>
      <c r="SRV36" s="149"/>
      <c r="SRW36" s="149"/>
      <c r="SRX36" s="149"/>
      <c r="SRY36" s="149"/>
      <c r="SRZ36" s="149"/>
      <c r="SSA36" s="149"/>
      <c r="SSB36" s="149"/>
      <c r="SSC36" s="149"/>
      <c r="SSD36" s="149"/>
      <c r="SSE36" s="149"/>
      <c r="SSF36" s="149"/>
      <c r="SSG36" s="149"/>
      <c r="SSH36" s="149"/>
      <c r="SSI36" s="149"/>
      <c r="SSJ36" s="149"/>
      <c r="SSK36" s="149"/>
      <c r="SSL36" s="149"/>
      <c r="SSM36" s="149"/>
      <c r="SSN36" s="149"/>
      <c r="SSO36" s="149"/>
      <c r="SSP36" s="149"/>
      <c r="SSQ36" s="149"/>
      <c r="SSR36" s="149"/>
      <c r="SSS36" s="149"/>
      <c r="SST36" s="149"/>
      <c r="SSU36" s="149"/>
      <c r="SSV36" s="149"/>
      <c r="SSW36" s="149"/>
      <c r="SSX36" s="149"/>
      <c r="SSY36" s="149"/>
      <c r="SSZ36" s="149"/>
      <c r="STA36" s="149"/>
      <c r="STB36" s="149"/>
      <c r="STC36" s="149"/>
      <c r="STD36" s="149"/>
      <c r="STE36" s="149"/>
      <c r="STF36" s="149"/>
      <c r="STG36" s="149"/>
      <c r="STH36" s="149"/>
      <c r="STI36" s="149"/>
      <c r="STJ36" s="149"/>
      <c r="STK36" s="149"/>
      <c r="STL36" s="149"/>
      <c r="STM36" s="149"/>
      <c r="STN36" s="149"/>
      <c r="STO36" s="149"/>
      <c r="STP36" s="149"/>
      <c r="STQ36" s="149"/>
      <c r="STR36" s="149"/>
      <c r="STS36" s="149"/>
      <c r="STT36" s="149"/>
      <c r="STU36" s="149"/>
      <c r="STV36" s="149"/>
      <c r="STW36" s="149"/>
      <c r="STX36" s="149"/>
      <c r="STY36" s="149"/>
      <c r="STZ36" s="149"/>
      <c r="SUA36" s="149"/>
      <c r="SUB36" s="149"/>
      <c r="SUC36" s="149"/>
      <c r="SUD36" s="149"/>
      <c r="SUE36" s="149"/>
      <c r="SUF36" s="149"/>
      <c r="SUG36" s="149"/>
      <c r="SUH36" s="149"/>
      <c r="SUI36" s="149"/>
      <c r="SUJ36" s="149"/>
      <c r="SUK36" s="149"/>
      <c r="SUL36" s="149"/>
      <c r="SUM36" s="149"/>
      <c r="SUN36" s="149"/>
      <c r="SUO36" s="149"/>
      <c r="SUP36" s="149"/>
      <c r="SUQ36" s="149"/>
      <c r="SUR36" s="149"/>
      <c r="SUS36" s="149"/>
      <c r="SUT36" s="149"/>
      <c r="SUU36" s="149"/>
      <c r="SUV36" s="149"/>
      <c r="SUW36" s="149"/>
      <c r="SUX36" s="149"/>
      <c r="SUY36" s="149"/>
      <c r="SUZ36" s="149"/>
      <c r="SVA36" s="149"/>
      <c r="SVB36" s="149"/>
      <c r="SVC36" s="149"/>
      <c r="SVD36" s="149"/>
      <c r="SVE36" s="149"/>
      <c r="SVF36" s="149"/>
      <c r="SVG36" s="149"/>
      <c r="SVH36" s="149"/>
      <c r="SVI36" s="149"/>
      <c r="SVJ36" s="149"/>
      <c r="SVK36" s="149"/>
      <c r="SVL36" s="149"/>
      <c r="SVM36" s="149"/>
      <c r="SVN36" s="149"/>
      <c r="SVO36" s="149"/>
      <c r="SVP36" s="149"/>
      <c r="SVQ36" s="149"/>
      <c r="SVR36" s="149"/>
      <c r="SVS36" s="149"/>
      <c r="SVT36" s="149"/>
      <c r="SVU36" s="149"/>
      <c r="SVV36" s="149"/>
      <c r="SVW36" s="149"/>
      <c r="SVX36" s="149"/>
      <c r="SVY36" s="149"/>
      <c r="SVZ36" s="149"/>
      <c r="SWA36" s="149"/>
      <c r="SWB36" s="149"/>
      <c r="SWC36" s="149"/>
      <c r="SWD36" s="149"/>
      <c r="SWE36" s="149"/>
      <c r="SWF36" s="149"/>
      <c r="SWG36" s="149"/>
      <c r="SWH36" s="149"/>
      <c r="SWI36" s="149"/>
      <c r="SWJ36" s="149"/>
      <c r="SWK36" s="149"/>
      <c r="SWL36" s="149"/>
      <c r="SWM36" s="149"/>
      <c r="SWN36" s="149"/>
      <c r="SWO36" s="149"/>
      <c r="SWP36" s="149"/>
      <c r="SWQ36" s="149"/>
      <c r="SWR36" s="149"/>
      <c r="SWS36" s="149"/>
      <c r="SWT36" s="149"/>
      <c r="SWU36" s="149"/>
      <c r="SWV36" s="149"/>
      <c r="SWW36" s="149"/>
      <c r="SWX36" s="149"/>
      <c r="SWY36" s="149"/>
      <c r="SWZ36" s="149"/>
      <c r="SXA36" s="149"/>
      <c r="SXB36" s="149"/>
      <c r="SXC36" s="149"/>
      <c r="SXD36" s="149"/>
      <c r="SXE36" s="149"/>
      <c r="SXF36" s="149"/>
      <c r="SXG36" s="149"/>
      <c r="SXH36" s="149"/>
      <c r="SXI36" s="149"/>
      <c r="SXJ36" s="149"/>
      <c r="SXK36" s="149"/>
      <c r="SXL36" s="149"/>
      <c r="SXM36" s="149"/>
      <c r="SXN36" s="149"/>
      <c r="SXO36" s="149"/>
      <c r="SXP36" s="149"/>
      <c r="SXQ36" s="149"/>
      <c r="SXR36" s="149"/>
      <c r="SXS36" s="149"/>
      <c r="SXT36" s="149"/>
      <c r="SXU36" s="149"/>
      <c r="SXV36" s="149"/>
      <c r="SXW36" s="149"/>
      <c r="SXX36" s="149"/>
      <c r="SXY36" s="149"/>
      <c r="SXZ36" s="149"/>
      <c r="SYA36" s="149"/>
      <c r="SYB36" s="149"/>
      <c r="SYC36" s="149"/>
      <c r="SYD36" s="149"/>
      <c r="SYE36" s="149"/>
      <c r="SYF36" s="149"/>
      <c r="SYG36" s="149"/>
      <c r="SYH36" s="149"/>
      <c r="SYI36" s="149"/>
      <c r="SYJ36" s="149"/>
      <c r="SYK36" s="149"/>
      <c r="SYL36" s="149"/>
      <c r="SYM36" s="149"/>
      <c r="SYN36" s="149"/>
      <c r="SYO36" s="149"/>
      <c r="SYP36" s="149"/>
      <c r="SYQ36" s="149"/>
      <c r="SYR36" s="149"/>
      <c r="SYS36" s="149"/>
      <c r="SYT36" s="149"/>
      <c r="SYU36" s="149"/>
      <c r="SYV36" s="149"/>
      <c r="SYW36" s="149"/>
      <c r="SYX36" s="149"/>
      <c r="SYY36" s="149"/>
      <c r="SYZ36" s="149"/>
      <c r="SZA36" s="149"/>
      <c r="SZB36" s="149"/>
      <c r="SZC36" s="149"/>
      <c r="SZD36" s="149"/>
      <c r="SZE36" s="149"/>
      <c r="SZF36" s="149"/>
      <c r="SZG36" s="149"/>
      <c r="SZH36" s="149"/>
      <c r="SZI36" s="149"/>
      <c r="SZJ36" s="149"/>
      <c r="SZK36" s="149"/>
      <c r="SZL36" s="149"/>
      <c r="SZM36" s="149"/>
      <c r="SZN36" s="149"/>
      <c r="SZO36" s="149"/>
      <c r="SZP36" s="149"/>
      <c r="SZQ36" s="149"/>
      <c r="SZR36" s="149"/>
      <c r="SZS36" s="149"/>
      <c r="SZT36" s="149"/>
      <c r="SZU36" s="149"/>
      <c r="SZV36" s="149"/>
      <c r="SZW36" s="149"/>
      <c r="SZX36" s="149"/>
      <c r="SZY36" s="149"/>
      <c r="SZZ36" s="149"/>
      <c r="TAA36" s="149"/>
      <c r="TAB36" s="149"/>
      <c r="TAC36" s="149"/>
      <c r="TAD36" s="149"/>
      <c r="TAE36" s="149"/>
      <c r="TAF36" s="149"/>
      <c r="TAG36" s="149"/>
      <c r="TAH36" s="149"/>
      <c r="TAI36" s="149"/>
      <c r="TAJ36" s="149"/>
      <c r="TAK36" s="149"/>
      <c r="TAL36" s="149"/>
      <c r="TAM36" s="149"/>
      <c r="TAN36" s="149"/>
      <c r="TAO36" s="149"/>
      <c r="TAP36" s="149"/>
      <c r="TAQ36" s="149"/>
      <c r="TAR36" s="149"/>
      <c r="TAS36" s="149"/>
      <c r="TAT36" s="149"/>
      <c r="TAU36" s="149"/>
      <c r="TAV36" s="149"/>
      <c r="TAW36" s="149"/>
      <c r="TAX36" s="149"/>
      <c r="TAY36" s="149"/>
      <c r="TAZ36" s="149"/>
      <c r="TBA36" s="149"/>
      <c r="TBB36" s="149"/>
      <c r="TBC36" s="149"/>
      <c r="TBD36" s="149"/>
      <c r="TBE36" s="149"/>
      <c r="TBF36" s="149"/>
      <c r="TBG36" s="149"/>
      <c r="TBH36" s="149"/>
      <c r="TBI36" s="149"/>
      <c r="TBJ36" s="149"/>
      <c r="TBK36" s="149"/>
      <c r="TBL36" s="149"/>
      <c r="TBM36" s="149"/>
      <c r="TBN36" s="149"/>
      <c r="TBO36" s="149"/>
      <c r="TBP36" s="149"/>
      <c r="TBQ36" s="149"/>
      <c r="TBR36" s="149"/>
      <c r="TBS36" s="149"/>
      <c r="TBT36" s="149"/>
      <c r="TBU36" s="149"/>
      <c r="TBV36" s="149"/>
      <c r="TBW36" s="149"/>
      <c r="TBX36" s="149"/>
      <c r="TBY36" s="149"/>
      <c r="TBZ36" s="149"/>
      <c r="TCA36" s="149"/>
      <c r="TCB36" s="149"/>
      <c r="TCC36" s="149"/>
      <c r="TCD36" s="149"/>
      <c r="TCE36" s="149"/>
      <c r="TCF36" s="149"/>
      <c r="TCG36" s="149"/>
      <c r="TCH36" s="149"/>
      <c r="TCI36" s="149"/>
      <c r="TCJ36" s="149"/>
      <c r="TCK36" s="149"/>
      <c r="TCL36" s="149"/>
      <c r="TCM36" s="149"/>
      <c r="TCN36" s="149"/>
      <c r="TCO36" s="149"/>
      <c r="TCP36" s="149"/>
      <c r="TCQ36" s="149"/>
      <c r="TCR36" s="149"/>
      <c r="TCS36" s="149"/>
      <c r="TCT36" s="149"/>
      <c r="TCU36" s="149"/>
      <c r="TCV36" s="149"/>
      <c r="TCW36" s="149"/>
      <c r="TCX36" s="149"/>
      <c r="TCY36" s="149"/>
      <c r="TCZ36" s="149"/>
      <c r="TDA36" s="149"/>
      <c r="TDB36" s="149"/>
      <c r="TDC36" s="149"/>
      <c r="TDD36" s="149"/>
      <c r="TDE36" s="149"/>
      <c r="TDF36" s="149"/>
      <c r="TDG36" s="149"/>
      <c r="TDH36" s="149"/>
      <c r="TDI36" s="149"/>
      <c r="TDJ36" s="149"/>
      <c r="TDK36" s="149"/>
      <c r="TDL36" s="149"/>
      <c r="TDM36" s="149"/>
      <c r="TDN36" s="149"/>
      <c r="TDO36" s="149"/>
      <c r="TDP36" s="149"/>
      <c r="TDQ36" s="149"/>
      <c r="TDR36" s="149"/>
      <c r="TDS36" s="149"/>
      <c r="TDT36" s="149"/>
      <c r="TDU36" s="149"/>
      <c r="TDV36" s="149"/>
      <c r="TDW36" s="149"/>
      <c r="TDX36" s="149"/>
      <c r="TDY36" s="149"/>
      <c r="TDZ36" s="149"/>
      <c r="TEA36" s="149"/>
      <c r="TEB36" s="149"/>
      <c r="TEC36" s="149"/>
      <c r="TED36" s="149"/>
      <c r="TEE36" s="149"/>
      <c r="TEF36" s="149"/>
      <c r="TEG36" s="149"/>
      <c r="TEH36" s="149"/>
      <c r="TEI36" s="149"/>
      <c r="TEJ36" s="149"/>
      <c r="TEK36" s="149"/>
      <c r="TEL36" s="149"/>
      <c r="TEM36" s="149"/>
      <c r="TEN36" s="149"/>
      <c r="TEO36" s="149"/>
      <c r="TEP36" s="149"/>
      <c r="TEQ36" s="149"/>
      <c r="TER36" s="149"/>
      <c r="TES36" s="149"/>
      <c r="TET36" s="149"/>
      <c r="TEU36" s="149"/>
      <c r="TEV36" s="149"/>
      <c r="TEW36" s="149"/>
      <c r="TEX36" s="149"/>
      <c r="TEY36" s="149"/>
      <c r="TEZ36" s="149"/>
      <c r="TFA36" s="149"/>
      <c r="TFB36" s="149"/>
      <c r="TFC36" s="149"/>
      <c r="TFD36" s="149"/>
      <c r="TFE36" s="149"/>
      <c r="TFF36" s="149"/>
      <c r="TFG36" s="149"/>
      <c r="TFH36" s="149"/>
      <c r="TFI36" s="149"/>
      <c r="TFJ36" s="149"/>
      <c r="TFK36" s="149"/>
      <c r="TFL36" s="149"/>
      <c r="TFM36" s="149"/>
      <c r="TFN36" s="149"/>
      <c r="TFO36" s="149"/>
      <c r="TFP36" s="149"/>
      <c r="TFQ36" s="149"/>
      <c r="TFR36" s="149"/>
      <c r="TFS36" s="149"/>
      <c r="TFT36" s="149"/>
      <c r="TFU36" s="149"/>
      <c r="TFV36" s="149"/>
      <c r="TFW36" s="149"/>
      <c r="TFX36" s="149"/>
      <c r="TFY36" s="149"/>
      <c r="TFZ36" s="149"/>
      <c r="TGA36" s="149"/>
      <c r="TGB36" s="149"/>
      <c r="TGC36" s="149"/>
      <c r="TGD36" s="149"/>
      <c r="TGE36" s="149"/>
      <c r="TGF36" s="149"/>
      <c r="TGG36" s="149"/>
      <c r="TGH36" s="149"/>
      <c r="TGI36" s="149"/>
      <c r="TGJ36" s="149"/>
      <c r="TGK36" s="149"/>
      <c r="TGL36" s="149"/>
      <c r="TGM36" s="149"/>
      <c r="TGN36" s="149"/>
      <c r="TGO36" s="149"/>
      <c r="TGP36" s="149"/>
      <c r="TGQ36" s="149"/>
      <c r="TGR36" s="149"/>
      <c r="TGS36" s="149"/>
      <c r="TGT36" s="149"/>
      <c r="TGU36" s="149"/>
      <c r="TGV36" s="149"/>
      <c r="TGW36" s="149"/>
      <c r="TGX36" s="149"/>
      <c r="TGY36" s="149"/>
      <c r="TGZ36" s="149"/>
      <c r="THA36" s="149"/>
      <c r="THB36" s="149"/>
      <c r="THC36" s="149"/>
      <c r="THD36" s="149"/>
      <c r="THE36" s="149"/>
      <c r="THF36" s="149"/>
      <c r="THG36" s="149"/>
      <c r="THH36" s="149"/>
      <c r="THI36" s="149"/>
      <c r="THJ36" s="149"/>
      <c r="THK36" s="149"/>
      <c r="THL36" s="149"/>
      <c r="THM36" s="149"/>
      <c r="THN36" s="149"/>
      <c r="THO36" s="149"/>
      <c r="THP36" s="149"/>
      <c r="THQ36" s="149"/>
      <c r="THR36" s="149"/>
      <c r="THS36" s="149"/>
      <c r="THT36" s="149"/>
      <c r="THU36" s="149"/>
      <c r="THV36" s="149"/>
      <c r="THW36" s="149"/>
      <c r="THX36" s="149"/>
      <c r="THY36" s="149"/>
      <c r="THZ36" s="149"/>
      <c r="TIA36" s="149"/>
      <c r="TIB36" s="149"/>
      <c r="TIC36" s="149"/>
      <c r="TID36" s="149"/>
      <c r="TIE36" s="149"/>
      <c r="TIF36" s="149"/>
      <c r="TIG36" s="149"/>
      <c r="TIH36" s="149"/>
      <c r="TII36" s="149"/>
      <c r="TIJ36" s="149"/>
      <c r="TIK36" s="149"/>
      <c r="TIL36" s="149"/>
      <c r="TIM36" s="149"/>
      <c r="TIN36" s="149"/>
      <c r="TIO36" s="149"/>
      <c r="TIP36" s="149"/>
      <c r="TIQ36" s="149"/>
      <c r="TIR36" s="149"/>
      <c r="TIS36" s="149"/>
      <c r="TIT36" s="149"/>
      <c r="TIU36" s="149"/>
      <c r="TIV36" s="149"/>
      <c r="TIW36" s="149"/>
      <c r="TIX36" s="149"/>
      <c r="TIY36" s="149"/>
      <c r="TIZ36" s="149"/>
      <c r="TJA36" s="149"/>
      <c r="TJB36" s="149"/>
      <c r="TJC36" s="149"/>
      <c r="TJD36" s="149"/>
      <c r="TJE36" s="149"/>
      <c r="TJF36" s="149"/>
      <c r="TJG36" s="149"/>
      <c r="TJH36" s="149"/>
      <c r="TJI36" s="149"/>
      <c r="TJJ36" s="149"/>
      <c r="TJK36" s="149"/>
      <c r="TJL36" s="149"/>
      <c r="TJM36" s="149"/>
      <c r="TJN36" s="149"/>
      <c r="TJO36" s="149"/>
      <c r="TJP36" s="149"/>
      <c r="TJQ36" s="149"/>
      <c r="TJR36" s="149"/>
      <c r="TJS36" s="149"/>
      <c r="TJT36" s="149"/>
      <c r="TJU36" s="149"/>
      <c r="TJV36" s="149"/>
      <c r="TJW36" s="149"/>
      <c r="TJX36" s="149"/>
      <c r="TJY36" s="149"/>
      <c r="TJZ36" s="149"/>
      <c r="TKA36" s="149"/>
      <c r="TKB36" s="149"/>
      <c r="TKC36" s="149"/>
      <c r="TKD36" s="149"/>
      <c r="TKE36" s="149"/>
      <c r="TKF36" s="149"/>
      <c r="TKG36" s="149"/>
      <c r="TKH36" s="149"/>
      <c r="TKI36" s="149"/>
      <c r="TKJ36" s="149"/>
      <c r="TKK36" s="149"/>
      <c r="TKL36" s="149"/>
      <c r="TKM36" s="149"/>
      <c r="TKN36" s="149"/>
      <c r="TKO36" s="149"/>
      <c r="TKP36" s="149"/>
      <c r="TKQ36" s="149"/>
      <c r="TKR36" s="149"/>
      <c r="TKS36" s="149"/>
      <c r="TKT36" s="149"/>
      <c r="TKU36" s="149"/>
      <c r="TKV36" s="149"/>
      <c r="TKW36" s="149"/>
      <c r="TKX36" s="149"/>
      <c r="TKY36" s="149"/>
      <c r="TKZ36" s="149"/>
      <c r="TLA36" s="149"/>
      <c r="TLB36" s="149"/>
      <c r="TLC36" s="149"/>
      <c r="TLD36" s="149"/>
      <c r="TLE36" s="149"/>
      <c r="TLF36" s="149"/>
      <c r="TLG36" s="149"/>
      <c r="TLH36" s="149"/>
      <c r="TLI36" s="149"/>
      <c r="TLJ36" s="149"/>
      <c r="TLK36" s="149"/>
      <c r="TLL36" s="149"/>
      <c r="TLM36" s="149"/>
      <c r="TLN36" s="149"/>
      <c r="TLO36" s="149"/>
      <c r="TLP36" s="149"/>
      <c r="TLQ36" s="149"/>
      <c r="TLR36" s="149"/>
      <c r="TLS36" s="149"/>
      <c r="TLT36" s="149"/>
      <c r="TLU36" s="149"/>
      <c r="TLV36" s="149"/>
      <c r="TLW36" s="149"/>
      <c r="TLX36" s="149"/>
      <c r="TLY36" s="149"/>
      <c r="TLZ36" s="149"/>
      <c r="TMA36" s="149"/>
      <c r="TMB36" s="149"/>
      <c r="TMC36" s="149"/>
      <c r="TMD36" s="149"/>
      <c r="TME36" s="149"/>
      <c r="TMF36" s="149"/>
      <c r="TMG36" s="149"/>
      <c r="TMH36" s="149"/>
      <c r="TMI36" s="149"/>
      <c r="TMJ36" s="149"/>
      <c r="TMK36" s="149"/>
      <c r="TML36" s="149"/>
      <c r="TMM36" s="149"/>
      <c r="TMN36" s="149"/>
      <c r="TMO36" s="149"/>
      <c r="TMP36" s="149"/>
      <c r="TMQ36" s="149"/>
      <c r="TMR36" s="149"/>
      <c r="TMS36" s="149"/>
      <c r="TMT36" s="149"/>
      <c r="TMU36" s="149"/>
      <c r="TMV36" s="149"/>
      <c r="TMW36" s="149"/>
      <c r="TMX36" s="149"/>
      <c r="TMY36" s="149"/>
      <c r="TMZ36" s="149"/>
      <c r="TNA36" s="149"/>
      <c r="TNB36" s="149"/>
      <c r="TNC36" s="149"/>
      <c r="TND36" s="149"/>
      <c r="TNE36" s="149"/>
      <c r="TNF36" s="149"/>
      <c r="TNG36" s="149"/>
      <c r="TNH36" s="149"/>
      <c r="TNI36" s="149"/>
      <c r="TNJ36" s="149"/>
      <c r="TNK36" s="149"/>
      <c r="TNL36" s="149"/>
      <c r="TNM36" s="149"/>
      <c r="TNN36" s="149"/>
      <c r="TNO36" s="149"/>
      <c r="TNP36" s="149"/>
      <c r="TNQ36" s="149"/>
      <c r="TNR36" s="149"/>
      <c r="TNS36" s="149"/>
      <c r="TNT36" s="149"/>
      <c r="TNU36" s="149"/>
      <c r="TNV36" s="149"/>
      <c r="TNW36" s="149"/>
      <c r="TNX36" s="149"/>
      <c r="TNY36" s="149"/>
      <c r="TNZ36" s="149"/>
      <c r="TOA36" s="149"/>
      <c r="TOB36" s="149"/>
      <c r="TOC36" s="149"/>
      <c r="TOD36" s="149"/>
      <c r="TOE36" s="149"/>
      <c r="TOF36" s="149"/>
      <c r="TOG36" s="149"/>
      <c r="TOH36" s="149"/>
      <c r="TOI36" s="149"/>
      <c r="TOJ36" s="149"/>
      <c r="TOK36" s="149"/>
      <c r="TOL36" s="149"/>
      <c r="TOM36" s="149"/>
      <c r="TON36" s="149"/>
      <c r="TOO36" s="149"/>
      <c r="TOP36" s="149"/>
      <c r="TOQ36" s="149"/>
      <c r="TOR36" s="149"/>
      <c r="TOS36" s="149"/>
      <c r="TOT36" s="149"/>
      <c r="TOU36" s="149"/>
      <c r="TOV36" s="149"/>
      <c r="TOW36" s="149"/>
      <c r="TOX36" s="149"/>
      <c r="TOY36" s="149"/>
      <c r="TOZ36" s="149"/>
      <c r="TPA36" s="149"/>
      <c r="TPB36" s="149"/>
      <c r="TPC36" s="149"/>
      <c r="TPD36" s="149"/>
      <c r="TPE36" s="149"/>
      <c r="TPF36" s="149"/>
      <c r="TPG36" s="149"/>
      <c r="TPH36" s="149"/>
      <c r="TPI36" s="149"/>
      <c r="TPJ36" s="149"/>
      <c r="TPK36" s="149"/>
      <c r="TPL36" s="149"/>
      <c r="TPM36" s="149"/>
      <c r="TPN36" s="149"/>
      <c r="TPO36" s="149"/>
      <c r="TPP36" s="149"/>
      <c r="TPQ36" s="149"/>
      <c r="TPR36" s="149"/>
      <c r="TPS36" s="149"/>
      <c r="TPT36" s="149"/>
      <c r="TPU36" s="149"/>
      <c r="TPV36" s="149"/>
      <c r="TPW36" s="149"/>
      <c r="TPX36" s="149"/>
      <c r="TPY36" s="149"/>
      <c r="TPZ36" s="149"/>
      <c r="TQA36" s="149"/>
      <c r="TQB36" s="149"/>
      <c r="TQC36" s="149"/>
      <c r="TQD36" s="149"/>
      <c r="TQE36" s="149"/>
      <c r="TQF36" s="149"/>
      <c r="TQG36" s="149"/>
      <c r="TQH36" s="149"/>
      <c r="TQI36" s="149"/>
      <c r="TQJ36" s="149"/>
      <c r="TQK36" s="149"/>
      <c r="TQL36" s="149"/>
      <c r="TQM36" s="149"/>
      <c r="TQN36" s="149"/>
      <c r="TQO36" s="149"/>
      <c r="TQP36" s="149"/>
      <c r="TQQ36" s="149"/>
      <c r="TQR36" s="149"/>
      <c r="TQS36" s="149"/>
      <c r="TQT36" s="149"/>
      <c r="TQU36" s="149"/>
      <c r="TQV36" s="149"/>
      <c r="TQW36" s="149"/>
      <c r="TQX36" s="149"/>
      <c r="TQY36" s="149"/>
      <c r="TQZ36" s="149"/>
      <c r="TRA36" s="149"/>
      <c r="TRB36" s="149"/>
      <c r="TRC36" s="149"/>
      <c r="TRD36" s="149"/>
      <c r="TRE36" s="149"/>
      <c r="TRF36" s="149"/>
      <c r="TRG36" s="149"/>
      <c r="TRH36" s="149"/>
      <c r="TRI36" s="149"/>
      <c r="TRJ36" s="149"/>
      <c r="TRK36" s="149"/>
      <c r="TRL36" s="149"/>
      <c r="TRM36" s="149"/>
      <c r="TRN36" s="149"/>
      <c r="TRO36" s="149"/>
      <c r="TRP36" s="149"/>
      <c r="TRQ36" s="149"/>
      <c r="TRR36" s="149"/>
      <c r="TRS36" s="149"/>
      <c r="TRT36" s="149"/>
      <c r="TRU36" s="149"/>
      <c r="TRV36" s="149"/>
      <c r="TRW36" s="149"/>
      <c r="TRX36" s="149"/>
      <c r="TRY36" s="149"/>
      <c r="TRZ36" s="149"/>
      <c r="TSA36" s="149"/>
      <c r="TSB36" s="149"/>
      <c r="TSC36" s="149"/>
      <c r="TSD36" s="149"/>
      <c r="TSE36" s="149"/>
      <c r="TSF36" s="149"/>
      <c r="TSG36" s="149"/>
      <c r="TSH36" s="149"/>
      <c r="TSI36" s="149"/>
      <c r="TSJ36" s="149"/>
      <c r="TSK36" s="149"/>
      <c r="TSL36" s="149"/>
      <c r="TSM36" s="149"/>
      <c r="TSN36" s="149"/>
      <c r="TSO36" s="149"/>
      <c r="TSP36" s="149"/>
      <c r="TSQ36" s="149"/>
      <c r="TSR36" s="149"/>
      <c r="TSS36" s="149"/>
      <c r="TST36" s="149"/>
      <c r="TSU36" s="149"/>
      <c r="TSV36" s="149"/>
      <c r="TSW36" s="149"/>
      <c r="TSX36" s="149"/>
      <c r="TSY36" s="149"/>
      <c r="TSZ36" s="149"/>
      <c r="TTA36" s="149"/>
      <c r="TTB36" s="149"/>
      <c r="TTC36" s="149"/>
      <c r="TTD36" s="149"/>
      <c r="TTE36" s="149"/>
      <c r="TTF36" s="149"/>
      <c r="TTG36" s="149"/>
      <c r="TTH36" s="149"/>
      <c r="TTI36" s="149"/>
      <c r="TTJ36" s="149"/>
      <c r="TTK36" s="149"/>
      <c r="TTL36" s="149"/>
      <c r="TTM36" s="149"/>
      <c r="TTN36" s="149"/>
      <c r="TTO36" s="149"/>
      <c r="TTP36" s="149"/>
      <c r="TTQ36" s="149"/>
      <c r="TTR36" s="149"/>
      <c r="TTS36" s="149"/>
      <c r="TTT36" s="149"/>
      <c r="TTU36" s="149"/>
      <c r="TTV36" s="149"/>
      <c r="TTW36" s="149"/>
      <c r="TTX36" s="149"/>
      <c r="TTY36" s="149"/>
      <c r="TTZ36" s="149"/>
      <c r="TUA36" s="149"/>
      <c r="TUB36" s="149"/>
      <c r="TUC36" s="149"/>
      <c r="TUD36" s="149"/>
      <c r="TUE36" s="149"/>
      <c r="TUF36" s="149"/>
      <c r="TUG36" s="149"/>
      <c r="TUH36" s="149"/>
      <c r="TUI36" s="149"/>
      <c r="TUJ36" s="149"/>
      <c r="TUK36" s="149"/>
      <c r="TUL36" s="149"/>
      <c r="TUM36" s="149"/>
      <c r="TUN36" s="149"/>
      <c r="TUO36" s="149"/>
      <c r="TUP36" s="149"/>
      <c r="TUQ36" s="149"/>
      <c r="TUR36" s="149"/>
      <c r="TUS36" s="149"/>
      <c r="TUT36" s="149"/>
      <c r="TUU36" s="149"/>
      <c r="TUV36" s="149"/>
      <c r="TUW36" s="149"/>
      <c r="TUX36" s="149"/>
      <c r="TUY36" s="149"/>
      <c r="TUZ36" s="149"/>
      <c r="TVA36" s="149"/>
      <c r="TVB36" s="149"/>
      <c r="TVC36" s="149"/>
      <c r="TVD36" s="149"/>
      <c r="TVE36" s="149"/>
      <c r="TVF36" s="149"/>
      <c r="TVG36" s="149"/>
      <c r="TVH36" s="149"/>
      <c r="TVI36" s="149"/>
      <c r="TVJ36" s="149"/>
      <c r="TVK36" s="149"/>
      <c r="TVL36" s="149"/>
      <c r="TVM36" s="149"/>
      <c r="TVN36" s="149"/>
      <c r="TVO36" s="149"/>
      <c r="TVP36" s="149"/>
      <c r="TVQ36" s="149"/>
      <c r="TVR36" s="149"/>
      <c r="TVS36" s="149"/>
      <c r="TVT36" s="149"/>
      <c r="TVU36" s="149"/>
      <c r="TVV36" s="149"/>
      <c r="TVW36" s="149"/>
      <c r="TVX36" s="149"/>
      <c r="TVY36" s="149"/>
      <c r="TVZ36" s="149"/>
      <c r="TWA36" s="149"/>
      <c r="TWB36" s="149"/>
      <c r="TWC36" s="149"/>
      <c r="TWD36" s="149"/>
      <c r="TWE36" s="149"/>
      <c r="TWF36" s="149"/>
      <c r="TWG36" s="149"/>
      <c r="TWH36" s="149"/>
      <c r="TWI36" s="149"/>
      <c r="TWJ36" s="149"/>
      <c r="TWK36" s="149"/>
      <c r="TWL36" s="149"/>
      <c r="TWM36" s="149"/>
      <c r="TWN36" s="149"/>
      <c r="TWO36" s="149"/>
      <c r="TWP36" s="149"/>
      <c r="TWQ36" s="149"/>
      <c r="TWR36" s="149"/>
      <c r="TWS36" s="149"/>
      <c r="TWT36" s="149"/>
      <c r="TWU36" s="149"/>
      <c r="TWV36" s="149"/>
      <c r="TWW36" s="149"/>
      <c r="TWX36" s="149"/>
      <c r="TWY36" s="149"/>
      <c r="TWZ36" s="149"/>
      <c r="TXA36" s="149"/>
      <c r="TXB36" s="149"/>
      <c r="TXC36" s="149"/>
      <c r="TXD36" s="149"/>
      <c r="TXE36" s="149"/>
      <c r="TXF36" s="149"/>
      <c r="TXG36" s="149"/>
      <c r="TXH36" s="149"/>
      <c r="TXI36" s="149"/>
      <c r="TXJ36" s="149"/>
      <c r="TXK36" s="149"/>
      <c r="TXL36" s="149"/>
      <c r="TXM36" s="149"/>
      <c r="TXN36" s="149"/>
      <c r="TXO36" s="149"/>
      <c r="TXP36" s="149"/>
      <c r="TXQ36" s="149"/>
      <c r="TXR36" s="149"/>
      <c r="TXS36" s="149"/>
      <c r="TXT36" s="149"/>
      <c r="TXU36" s="149"/>
      <c r="TXV36" s="149"/>
      <c r="TXW36" s="149"/>
      <c r="TXX36" s="149"/>
      <c r="TXY36" s="149"/>
      <c r="TXZ36" s="149"/>
      <c r="TYA36" s="149"/>
      <c r="TYB36" s="149"/>
      <c r="TYC36" s="149"/>
      <c r="TYD36" s="149"/>
      <c r="TYE36" s="149"/>
      <c r="TYF36" s="149"/>
      <c r="TYG36" s="149"/>
      <c r="TYH36" s="149"/>
      <c r="TYI36" s="149"/>
      <c r="TYJ36" s="149"/>
      <c r="TYK36" s="149"/>
      <c r="TYL36" s="149"/>
      <c r="TYM36" s="149"/>
      <c r="TYN36" s="149"/>
      <c r="TYO36" s="149"/>
      <c r="TYP36" s="149"/>
      <c r="TYQ36" s="149"/>
      <c r="TYR36" s="149"/>
      <c r="TYS36" s="149"/>
      <c r="TYT36" s="149"/>
      <c r="TYU36" s="149"/>
      <c r="TYV36" s="149"/>
      <c r="TYW36" s="149"/>
      <c r="TYX36" s="149"/>
      <c r="TYY36" s="149"/>
      <c r="TYZ36" s="149"/>
      <c r="TZA36" s="149"/>
      <c r="TZB36" s="149"/>
      <c r="TZC36" s="149"/>
      <c r="TZD36" s="149"/>
      <c r="TZE36" s="149"/>
      <c r="TZF36" s="149"/>
      <c r="TZG36" s="149"/>
      <c r="TZH36" s="149"/>
      <c r="TZI36" s="149"/>
      <c r="TZJ36" s="149"/>
      <c r="TZK36" s="149"/>
      <c r="TZL36" s="149"/>
      <c r="TZM36" s="149"/>
      <c r="TZN36" s="149"/>
      <c r="TZO36" s="149"/>
      <c r="TZP36" s="149"/>
      <c r="TZQ36" s="149"/>
      <c r="TZR36" s="149"/>
      <c r="TZS36" s="149"/>
      <c r="TZT36" s="149"/>
      <c r="TZU36" s="149"/>
      <c r="TZV36" s="149"/>
      <c r="TZW36" s="149"/>
      <c r="TZX36" s="149"/>
      <c r="TZY36" s="149"/>
      <c r="TZZ36" s="149"/>
      <c r="UAA36" s="149"/>
      <c r="UAB36" s="149"/>
      <c r="UAC36" s="149"/>
      <c r="UAD36" s="149"/>
      <c r="UAE36" s="149"/>
      <c r="UAF36" s="149"/>
      <c r="UAG36" s="149"/>
      <c r="UAH36" s="149"/>
      <c r="UAI36" s="149"/>
      <c r="UAJ36" s="149"/>
      <c r="UAK36" s="149"/>
      <c r="UAL36" s="149"/>
      <c r="UAM36" s="149"/>
      <c r="UAN36" s="149"/>
      <c r="UAO36" s="149"/>
      <c r="UAP36" s="149"/>
      <c r="UAQ36" s="149"/>
      <c r="UAR36" s="149"/>
      <c r="UAS36" s="149"/>
      <c r="UAT36" s="149"/>
      <c r="UAU36" s="149"/>
      <c r="UAV36" s="149"/>
      <c r="UAW36" s="149"/>
      <c r="UAX36" s="149"/>
      <c r="UAY36" s="149"/>
      <c r="UAZ36" s="149"/>
      <c r="UBA36" s="149"/>
      <c r="UBB36" s="149"/>
      <c r="UBC36" s="149"/>
      <c r="UBD36" s="149"/>
      <c r="UBE36" s="149"/>
      <c r="UBF36" s="149"/>
      <c r="UBG36" s="149"/>
      <c r="UBH36" s="149"/>
      <c r="UBI36" s="149"/>
      <c r="UBJ36" s="149"/>
      <c r="UBK36" s="149"/>
      <c r="UBL36" s="149"/>
      <c r="UBM36" s="149"/>
      <c r="UBN36" s="149"/>
      <c r="UBO36" s="149"/>
      <c r="UBP36" s="149"/>
      <c r="UBQ36" s="149"/>
      <c r="UBR36" s="149"/>
      <c r="UBS36" s="149"/>
      <c r="UBT36" s="149"/>
      <c r="UBU36" s="149"/>
      <c r="UBV36" s="149"/>
      <c r="UBW36" s="149"/>
      <c r="UBX36" s="149"/>
      <c r="UBY36" s="149"/>
      <c r="UBZ36" s="149"/>
      <c r="UCA36" s="149"/>
      <c r="UCB36" s="149"/>
      <c r="UCC36" s="149"/>
      <c r="UCD36" s="149"/>
      <c r="UCE36" s="149"/>
      <c r="UCF36" s="149"/>
      <c r="UCG36" s="149"/>
      <c r="UCH36" s="149"/>
      <c r="UCI36" s="149"/>
      <c r="UCJ36" s="149"/>
      <c r="UCK36" s="149"/>
      <c r="UCL36" s="149"/>
      <c r="UCM36" s="149"/>
      <c r="UCN36" s="149"/>
      <c r="UCO36" s="149"/>
      <c r="UCP36" s="149"/>
      <c r="UCQ36" s="149"/>
      <c r="UCR36" s="149"/>
      <c r="UCS36" s="149"/>
      <c r="UCT36" s="149"/>
      <c r="UCU36" s="149"/>
      <c r="UCV36" s="149"/>
      <c r="UCW36" s="149"/>
      <c r="UCX36" s="149"/>
      <c r="UCY36" s="149"/>
      <c r="UCZ36" s="149"/>
      <c r="UDA36" s="149"/>
      <c r="UDB36" s="149"/>
      <c r="UDC36" s="149"/>
      <c r="UDD36" s="149"/>
      <c r="UDE36" s="149"/>
      <c r="UDF36" s="149"/>
      <c r="UDG36" s="149"/>
      <c r="UDH36" s="149"/>
      <c r="UDI36" s="149"/>
      <c r="UDJ36" s="149"/>
      <c r="UDK36" s="149"/>
      <c r="UDL36" s="149"/>
      <c r="UDM36" s="149"/>
      <c r="UDN36" s="149"/>
      <c r="UDO36" s="149"/>
      <c r="UDP36" s="149"/>
      <c r="UDQ36" s="149"/>
      <c r="UDR36" s="149"/>
      <c r="UDS36" s="149"/>
      <c r="UDT36" s="149"/>
      <c r="UDU36" s="149"/>
      <c r="UDV36" s="149"/>
      <c r="UDW36" s="149"/>
      <c r="UDX36" s="149"/>
      <c r="UDY36" s="149"/>
      <c r="UDZ36" s="149"/>
      <c r="UEA36" s="149"/>
      <c r="UEB36" s="149"/>
      <c r="UEC36" s="149"/>
      <c r="UED36" s="149"/>
      <c r="UEE36" s="149"/>
      <c r="UEF36" s="149"/>
      <c r="UEG36" s="149"/>
      <c r="UEH36" s="149"/>
      <c r="UEI36" s="149"/>
      <c r="UEJ36" s="149"/>
      <c r="UEK36" s="149"/>
      <c r="UEL36" s="149"/>
      <c r="UEM36" s="149"/>
      <c r="UEN36" s="149"/>
      <c r="UEO36" s="149"/>
      <c r="UEP36" s="149"/>
      <c r="UEQ36" s="149"/>
      <c r="UER36" s="149"/>
      <c r="UES36" s="149"/>
      <c r="UET36" s="149"/>
      <c r="UEU36" s="149"/>
      <c r="UEV36" s="149"/>
      <c r="UEW36" s="149"/>
      <c r="UEX36" s="149"/>
      <c r="UEY36" s="149"/>
      <c r="UEZ36" s="149"/>
      <c r="UFA36" s="149"/>
      <c r="UFB36" s="149"/>
      <c r="UFC36" s="149"/>
      <c r="UFD36" s="149"/>
      <c r="UFE36" s="149"/>
      <c r="UFF36" s="149"/>
      <c r="UFG36" s="149"/>
      <c r="UFH36" s="149"/>
      <c r="UFI36" s="149"/>
      <c r="UFJ36" s="149"/>
      <c r="UFK36" s="149"/>
      <c r="UFL36" s="149"/>
      <c r="UFM36" s="149"/>
      <c r="UFN36" s="149"/>
      <c r="UFO36" s="149"/>
      <c r="UFP36" s="149"/>
      <c r="UFQ36" s="149"/>
      <c r="UFR36" s="149"/>
      <c r="UFS36" s="149"/>
      <c r="UFT36" s="149"/>
      <c r="UFU36" s="149"/>
      <c r="UFV36" s="149"/>
      <c r="UFW36" s="149"/>
      <c r="UFX36" s="149"/>
      <c r="UFY36" s="149"/>
      <c r="UFZ36" s="149"/>
      <c r="UGA36" s="149"/>
      <c r="UGB36" s="149"/>
      <c r="UGC36" s="149"/>
      <c r="UGD36" s="149"/>
      <c r="UGE36" s="149"/>
      <c r="UGF36" s="149"/>
      <c r="UGG36" s="149"/>
      <c r="UGH36" s="149"/>
      <c r="UGI36" s="149"/>
      <c r="UGJ36" s="149"/>
      <c r="UGK36" s="149"/>
      <c r="UGL36" s="149"/>
      <c r="UGM36" s="149"/>
      <c r="UGN36" s="149"/>
      <c r="UGO36" s="149"/>
      <c r="UGP36" s="149"/>
      <c r="UGQ36" s="149"/>
      <c r="UGR36" s="149"/>
      <c r="UGS36" s="149"/>
      <c r="UGT36" s="149"/>
      <c r="UGU36" s="149"/>
      <c r="UGV36" s="149"/>
      <c r="UGW36" s="149"/>
      <c r="UGX36" s="149"/>
      <c r="UGY36" s="149"/>
      <c r="UGZ36" s="149"/>
      <c r="UHA36" s="149"/>
      <c r="UHB36" s="149"/>
      <c r="UHC36" s="149"/>
      <c r="UHD36" s="149"/>
      <c r="UHE36" s="149"/>
      <c r="UHF36" s="149"/>
      <c r="UHG36" s="149"/>
      <c r="UHH36" s="149"/>
      <c r="UHI36" s="149"/>
      <c r="UHJ36" s="149"/>
      <c r="UHK36" s="149"/>
      <c r="UHL36" s="149"/>
      <c r="UHM36" s="149"/>
      <c r="UHN36" s="149"/>
      <c r="UHO36" s="149"/>
      <c r="UHP36" s="149"/>
      <c r="UHQ36" s="149"/>
      <c r="UHR36" s="149"/>
      <c r="UHS36" s="149"/>
      <c r="UHT36" s="149"/>
      <c r="UHU36" s="149"/>
      <c r="UHV36" s="149"/>
      <c r="UHW36" s="149"/>
      <c r="UHX36" s="149"/>
      <c r="UHY36" s="149"/>
      <c r="UHZ36" s="149"/>
      <c r="UIA36" s="149"/>
      <c r="UIB36" s="149"/>
      <c r="UIC36" s="149"/>
      <c r="UID36" s="149"/>
      <c r="UIE36" s="149"/>
      <c r="UIF36" s="149"/>
      <c r="UIG36" s="149"/>
      <c r="UIH36" s="149"/>
      <c r="UII36" s="149"/>
      <c r="UIJ36" s="149"/>
      <c r="UIK36" s="149"/>
      <c r="UIL36" s="149"/>
      <c r="UIM36" s="149"/>
      <c r="UIN36" s="149"/>
      <c r="UIO36" s="149"/>
      <c r="UIP36" s="149"/>
      <c r="UIQ36" s="149"/>
      <c r="UIR36" s="149"/>
      <c r="UIS36" s="149"/>
      <c r="UIT36" s="149"/>
      <c r="UIU36" s="149"/>
      <c r="UIV36" s="149"/>
      <c r="UIW36" s="149"/>
      <c r="UIX36" s="149"/>
      <c r="UIY36" s="149"/>
      <c r="UIZ36" s="149"/>
      <c r="UJA36" s="149"/>
      <c r="UJB36" s="149"/>
      <c r="UJC36" s="149"/>
      <c r="UJD36" s="149"/>
      <c r="UJE36" s="149"/>
      <c r="UJF36" s="149"/>
      <c r="UJG36" s="149"/>
      <c r="UJH36" s="149"/>
      <c r="UJI36" s="149"/>
      <c r="UJJ36" s="149"/>
      <c r="UJK36" s="149"/>
      <c r="UJL36" s="149"/>
      <c r="UJM36" s="149"/>
      <c r="UJN36" s="149"/>
      <c r="UJO36" s="149"/>
      <c r="UJP36" s="149"/>
      <c r="UJQ36" s="149"/>
      <c r="UJR36" s="149"/>
      <c r="UJS36" s="149"/>
      <c r="UJT36" s="149"/>
      <c r="UJU36" s="149"/>
      <c r="UJV36" s="149"/>
      <c r="UJW36" s="149"/>
      <c r="UJX36" s="149"/>
      <c r="UJY36" s="149"/>
      <c r="UJZ36" s="149"/>
      <c r="UKA36" s="149"/>
      <c r="UKB36" s="149"/>
      <c r="UKC36" s="149"/>
      <c r="UKD36" s="149"/>
      <c r="UKE36" s="149"/>
      <c r="UKF36" s="149"/>
      <c r="UKG36" s="149"/>
      <c r="UKH36" s="149"/>
      <c r="UKI36" s="149"/>
      <c r="UKJ36" s="149"/>
      <c r="UKK36" s="149"/>
      <c r="UKL36" s="149"/>
      <c r="UKM36" s="149"/>
      <c r="UKN36" s="149"/>
      <c r="UKO36" s="149"/>
      <c r="UKP36" s="149"/>
      <c r="UKQ36" s="149"/>
      <c r="UKR36" s="149"/>
      <c r="UKS36" s="149"/>
      <c r="UKT36" s="149"/>
      <c r="UKU36" s="149"/>
      <c r="UKV36" s="149"/>
      <c r="UKW36" s="149"/>
      <c r="UKX36" s="149"/>
      <c r="UKY36" s="149"/>
      <c r="UKZ36" s="149"/>
      <c r="ULA36" s="149"/>
      <c r="ULB36" s="149"/>
      <c r="ULC36" s="149"/>
      <c r="ULD36" s="149"/>
      <c r="ULE36" s="149"/>
      <c r="ULF36" s="149"/>
      <c r="ULG36" s="149"/>
      <c r="ULH36" s="149"/>
      <c r="ULI36" s="149"/>
      <c r="ULJ36" s="149"/>
      <c r="ULK36" s="149"/>
      <c r="ULL36" s="149"/>
      <c r="ULM36" s="149"/>
      <c r="ULN36" s="149"/>
      <c r="ULO36" s="149"/>
      <c r="ULP36" s="149"/>
      <c r="ULQ36" s="149"/>
      <c r="ULR36" s="149"/>
      <c r="ULS36" s="149"/>
      <c r="ULT36" s="149"/>
      <c r="ULU36" s="149"/>
      <c r="ULV36" s="149"/>
      <c r="ULW36" s="149"/>
      <c r="ULX36" s="149"/>
      <c r="ULY36" s="149"/>
      <c r="ULZ36" s="149"/>
      <c r="UMA36" s="149"/>
      <c r="UMB36" s="149"/>
      <c r="UMC36" s="149"/>
      <c r="UMD36" s="149"/>
      <c r="UME36" s="149"/>
      <c r="UMF36" s="149"/>
      <c r="UMG36" s="149"/>
      <c r="UMH36" s="149"/>
      <c r="UMI36" s="149"/>
      <c r="UMJ36" s="149"/>
      <c r="UMK36" s="149"/>
      <c r="UML36" s="149"/>
      <c r="UMM36" s="149"/>
      <c r="UMN36" s="149"/>
      <c r="UMO36" s="149"/>
      <c r="UMP36" s="149"/>
      <c r="UMQ36" s="149"/>
      <c r="UMR36" s="149"/>
      <c r="UMS36" s="149"/>
      <c r="UMT36" s="149"/>
      <c r="UMU36" s="149"/>
      <c r="UMV36" s="149"/>
      <c r="UMW36" s="149"/>
      <c r="UMX36" s="149"/>
      <c r="UMY36" s="149"/>
      <c r="UMZ36" s="149"/>
      <c r="UNA36" s="149"/>
      <c r="UNB36" s="149"/>
      <c r="UNC36" s="149"/>
      <c r="UND36" s="149"/>
      <c r="UNE36" s="149"/>
      <c r="UNF36" s="149"/>
      <c r="UNG36" s="149"/>
      <c r="UNH36" s="149"/>
      <c r="UNI36" s="149"/>
      <c r="UNJ36" s="149"/>
      <c r="UNK36" s="149"/>
      <c r="UNL36" s="149"/>
      <c r="UNM36" s="149"/>
      <c r="UNN36" s="149"/>
      <c r="UNO36" s="149"/>
      <c r="UNP36" s="149"/>
      <c r="UNQ36" s="149"/>
      <c r="UNR36" s="149"/>
      <c r="UNS36" s="149"/>
      <c r="UNT36" s="149"/>
      <c r="UNU36" s="149"/>
      <c r="UNV36" s="149"/>
      <c r="UNW36" s="149"/>
      <c r="UNX36" s="149"/>
      <c r="UNY36" s="149"/>
      <c r="UNZ36" s="149"/>
      <c r="UOA36" s="149"/>
      <c r="UOB36" s="149"/>
      <c r="UOC36" s="149"/>
      <c r="UOD36" s="149"/>
      <c r="UOE36" s="149"/>
      <c r="UOF36" s="149"/>
      <c r="UOG36" s="149"/>
      <c r="UOH36" s="149"/>
      <c r="UOI36" s="149"/>
      <c r="UOJ36" s="149"/>
      <c r="UOK36" s="149"/>
      <c r="UOL36" s="149"/>
      <c r="UOM36" s="149"/>
      <c r="UON36" s="149"/>
      <c r="UOO36" s="149"/>
      <c r="UOP36" s="149"/>
      <c r="UOQ36" s="149"/>
      <c r="UOR36" s="149"/>
      <c r="UOS36" s="149"/>
      <c r="UOT36" s="149"/>
      <c r="UOU36" s="149"/>
      <c r="UOV36" s="149"/>
      <c r="UOW36" s="149"/>
      <c r="UOX36" s="149"/>
      <c r="UOY36" s="149"/>
      <c r="UOZ36" s="149"/>
      <c r="UPA36" s="149"/>
      <c r="UPB36" s="149"/>
      <c r="UPC36" s="149"/>
      <c r="UPD36" s="149"/>
      <c r="UPE36" s="149"/>
      <c r="UPF36" s="149"/>
      <c r="UPG36" s="149"/>
      <c r="UPH36" s="149"/>
      <c r="UPI36" s="149"/>
      <c r="UPJ36" s="149"/>
      <c r="UPK36" s="149"/>
      <c r="UPL36" s="149"/>
      <c r="UPM36" s="149"/>
      <c r="UPN36" s="149"/>
      <c r="UPO36" s="149"/>
      <c r="UPP36" s="149"/>
      <c r="UPQ36" s="149"/>
      <c r="UPR36" s="149"/>
      <c r="UPS36" s="149"/>
      <c r="UPT36" s="149"/>
      <c r="UPU36" s="149"/>
      <c r="UPV36" s="149"/>
      <c r="UPW36" s="149"/>
      <c r="UPX36" s="149"/>
      <c r="UPY36" s="149"/>
      <c r="UPZ36" s="149"/>
      <c r="UQA36" s="149"/>
      <c r="UQB36" s="149"/>
      <c r="UQC36" s="149"/>
      <c r="UQD36" s="149"/>
      <c r="UQE36" s="149"/>
      <c r="UQF36" s="149"/>
      <c r="UQG36" s="149"/>
      <c r="UQH36" s="149"/>
      <c r="UQI36" s="149"/>
      <c r="UQJ36" s="149"/>
      <c r="UQK36" s="149"/>
      <c r="UQL36" s="149"/>
      <c r="UQM36" s="149"/>
      <c r="UQN36" s="149"/>
      <c r="UQO36" s="149"/>
      <c r="UQP36" s="149"/>
      <c r="UQQ36" s="149"/>
      <c r="UQR36" s="149"/>
      <c r="UQS36" s="149"/>
      <c r="UQT36" s="149"/>
      <c r="UQU36" s="149"/>
      <c r="UQV36" s="149"/>
      <c r="UQW36" s="149"/>
      <c r="UQX36" s="149"/>
      <c r="UQY36" s="149"/>
      <c r="UQZ36" s="149"/>
      <c r="URA36" s="149"/>
      <c r="URB36" s="149"/>
      <c r="URC36" s="149"/>
      <c r="URD36" s="149"/>
      <c r="URE36" s="149"/>
      <c r="URF36" s="149"/>
      <c r="URG36" s="149"/>
      <c r="URH36" s="149"/>
      <c r="URI36" s="149"/>
      <c r="URJ36" s="149"/>
      <c r="URK36" s="149"/>
      <c r="URL36" s="149"/>
      <c r="URM36" s="149"/>
      <c r="URN36" s="149"/>
      <c r="URO36" s="149"/>
      <c r="URP36" s="149"/>
      <c r="URQ36" s="149"/>
      <c r="URR36" s="149"/>
      <c r="URS36" s="149"/>
      <c r="URT36" s="149"/>
      <c r="URU36" s="149"/>
      <c r="URV36" s="149"/>
      <c r="URW36" s="149"/>
      <c r="URX36" s="149"/>
      <c r="URY36" s="149"/>
      <c r="URZ36" s="149"/>
      <c r="USA36" s="149"/>
      <c r="USB36" s="149"/>
      <c r="USC36" s="149"/>
      <c r="USD36" s="149"/>
      <c r="USE36" s="149"/>
      <c r="USF36" s="149"/>
      <c r="USG36" s="149"/>
      <c r="USH36" s="149"/>
      <c r="USI36" s="149"/>
      <c r="USJ36" s="149"/>
      <c r="USK36" s="149"/>
      <c r="USL36" s="149"/>
      <c r="USM36" s="149"/>
      <c r="USN36" s="149"/>
      <c r="USO36" s="149"/>
      <c r="USP36" s="149"/>
      <c r="USQ36" s="149"/>
      <c r="USR36" s="149"/>
      <c r="USS36" s="149"/>
      <c r="UST36" s="149"/>
      <c r="USU36" s="149"/>
      <c r="USV36" s="149"/>
      <c r="USW36" s="149"/>
      <c r="USX36" s="149"/>
      <c r="USY36" s="149"/>
      <c r="USZ36" s="149"/>
      <c r="UTA36" s="149"/>
      <c r="UTB36" s="149"/>
      <c r="UTC36" s="149"/>
      <c r="UTD36" s="149"/>
      <c r="UTE36" s="149"/>
      <c r="UTF36" s="149"/>
      <c r="UTG36" s="149"/>
      <c r="UTH36" s="149"/>
      <c r="UTI36" s="149"/>
      <c r="UTJ36" s="149"/>
      <c r="UTK36" s="149"/>
      <c r="UTL36" s="149"/>
      <c r="UTM36" s="149"/>
      <c r="UTN36" s="149"/>
      <c r="UTO36" s="149"/>
      <c r="UTP36" s="149"/>
      <c r="UTQ36" s="149"/>
      <c r="UTR36" s="149"/>
      <c r="UTS36" s="149"/>
      <c r="UTT36" s="149"/>
      <c r="UTU36" s="149"/>
      <c r="UTV36" s="149"/>
      <c r="UTW36" s="149"/>
      <c r="UTX36" s="149"/>
      <c r="UTY36" s="149"/>
      <c r="UTZ36" s="149"/>
      <c r="UUA36" s="149"/>
      <c r="UUB36" s="149"/>
      <c r="UUC36" s="149"/>
      <c r="UUD36" s="149"/>
      <c r="UUE36" s="149"/>
      <c r="UUF36" s="149"/>
      <c r="UUG36" s="149"/>
      <c r="UUH36" s="149"/>
      <c r="UUI36" s="149"/>
      <c r="UUJ36" s="149"/>
      <c r="UUK36" s="149"/>
      <c r="UUL36" s="149"/>
      <c r="UUM36" s="149"/>
      <c r="UUN36" s="149"/>
      <c r="UUO36" s="149"/>
      <c r="UUP36" s="149"/>
      <c r="UUQ36" s="149"/>
      <c r="UUR36" s="149"/>
      <c r="UUS36" s="149"/>
      <c r="UUT36" s="149"/>
      <c r="UUU36" s="149"/>
      <c r="UUV36" s="149"/>
      <c r="UUW36" s="149"/>
      <c r="UUX36" s="149"/>
      <c r="UUY36" s="149"/>
      <c r="UUZ36" s="149"/>
      <c r="UVA36" s="149"/>
      <c r="UVB36" s="149"/>
      <c r="UVC36" s="149"/>
      <c r="UVD36" s="149"/>
      <c r="UVE36" s="149"/>
      <c r="UVF36" s="149"/>
      <c r="UVG36" s="149"/>
      <c r="UVH36" s="149"/>
      <c r="UVI36" s="149"/>
      <c r="UVJ36" s="149"/>
      <c r="UVK36" s="149"/>
      <c r="UVL36" s="149"/>
      <c r="UVM36" s="149"/>
      <c r="UVN36" s="149"/>
      <c r="UVO36" s="149"/>
      <c r="UVP36" s="149"/>
      <c r="UVQ36" s="149"/>
      <c r="UVR36" s="149"/>
      <c r="UVS36" s="149"/>
      <c r="UVT36" s="149"/>
      <c r="UVU36" s="149"/>
      <c r="UVV36" s="149"/>
      <c r="UVW36" s="149"/>
      <c r="UVX36" s="149"/>
      <c r="UVY36" s="149"/>
      <c r="UVZ36" s="149"/>
      <c r="UWA36" s="149"/>
      <c r="UWB36" s="149"/>
      <c r="UWC36" s="149"/>
      <c r="UWD36" s="149"/>
      <c r="UWE36" s="149"/>
      <c r="UWF36" s="149"/>
      <c r="UWG36" s="149"/>
      <c r="UWH36" s="149"/>
      <c r="UWI36" s="149"/>
      <c r="UWJ36" s="149"/>
      <c r="UWK36" s="149"/>
      <c r="UWL36" s="149"/>
      <c r="UWM36" s="149"/>
      <c r="UWN36" s="149"/>
      <c r="UWO36" s="149"/>
      <c r="UWP36" s="149"/>
      <c r="UWQ36" s="149"/>
      <c r="UWR36" s="149"/>
      <c r="UWS36" s="149"/>
      <c r="UWT36" s="149"/>
      <c r="UWU36" s="149"/>
      <c r="UWV36" s="149"/>
      <c r="UWW36" s="149"/>
      <c r="UWX36" s="149"/>
      <c r="UWY36" s="149"/>
      <c r="UWZ36" s="149"/>
      <c r="UXA36" s="149"/>
      <c r="UXB36" s="149"/>
      <c r="UXC36" s="149"/>
      <c r="UXD36" s="149"/>
      <c r="UXE36" s="149"/>
      <c r="UXF36" s="149"/>
      <c r="UXG36" s="149"/>
      <c r="UXH36" s="149"/>
      <c r="UXI36" s="149"/>
      <c r="UXJ36" s="149"/>
      <c r="UXK36" s="149"/>
      <c r="UXL36" s="149"/>
      <c r="UXM36" s="149"/>
      <c r="UXN36" s="149"/>
      <c r="UXO36" s="149"/>
      <c r="UXP36" s="149"/>
      <c r="UXQ36" s="149"/>
      <c r="UXR36" s="149"/>
      <c r="UXS36" s="149"/>
      <c r="UXT36" s="149"/>
      <c r="UXU36" s="149"/>
      <c r="UXV36" s="149"/>
      <c r="UXW36" s="149"/>
      <c r="UXX36" s="149"/>
      <c r="UXY36" s="149"/>
      <c r="UXZ36" s="149"/>
      <c r="UYA36" s="149"/>
      <c r="UYB36" s="149"/>
      <c r="UYC36" s="149"/>
      <c r="UYD36" s="149"/>
      <c r="UYE36" s="149"/>
      <c r="UYF36" s="149"/>
      <c r="UYG36" s="149"/>
      <c r="UYH36" s="149"/>
      <c r="UYI36" s="149"/>
      <c r="UYJ36" s="149"/>
      <c r="UYK36" s="149"/>
      <c r="UYL36" s="149"/>
      <c r="UYM36" s="149"/>
      <c r="UYN36" s="149"/>
      <c r="UYO36" s="149"/>
      <c r="UYP36" s="149"/>
      <c r="UYQ36" s="149"/>
      <c r="UYR36" s="149"/>
      <c r="UYS36" s="149"/>
      <c r="UYT36" s="149"/>
      <c r="UYU36" s="149"/>
      <c r="UYV36" s="149"/>
      <c r="UYW36" s="149"/>
      <c r="UYX36" s="149"/>
      <c r="UYY36" s="149"/>
      <c r="UYZ36" s="149"/>
      <c r="UZA36" s="149"/>
      <c r="UZB36" s="149"/>
      <c r="UZC36" s="149"/>
      <c r="UZD36" s="149"/>
      <c r="UZE36" s="149"/>
      <c r="UZF36" s="149"/>
      <c r="UZG36" s="149"/>
      <c r="UZH36" s="149"/>
      <c r="UZI36" s="149"/>
      <c r="UZJ36" s="149"/>
      <c r="UZK36" s="149"/>
      <c r="UZL36" s="149"/>
      <c r="UZM36" s="149"/>
      <c r="UZN36" s="149"/>
      <c r="UZO36" s="149"/>
      <c r="UZP36" s="149"/>
      <c r="UZQ36" s="149"/>
      <c r="UZR36" s="149"/>
      <c r="UZS36" s="149"/>
      <c r="UZT36" s="149"/>
      <c r="UZU36" s="149"/>
      <c r="UZV36" s="149"/>
      <c r="UZW36" s="149"/>
      <c r="UZX36" s="149"/>
      <c r="UZY36" s="149"/>
      <c r="UZZ36" s="149"/>
      <c r="VAA36" s="149"/>
      <c r="VAB36" s="149"/>
      <c r="VAC36" s="149"/>
      <c r="VAD36" s="149"/>
      <c r="VAE36" s="149"/>
      <c r="VAF36" s="149"/>
      <c r="VAG36" s="149"/>
      <c r="VAH36" s="149"/>
      <c r="VAI36" s="149"/>
      <c r="VAJ36" s="149"/>
      <c r="VAK36" s="149"/>
      <c r="VAL36" s="149"/>
      <c r="VAM36" s="149"/>
      <c r="VAN36" s="149"/>
      <c r="VAO36" s="149"/>
      <c r="VAP36" s="149"/>
      <c r="VAQ36" s="149"/>
      <c r="VAR36" s="149"/>
      <c r="VAS36" s="149"/>
      <c r="VAT36" s="149"/>
      <c r="VAU36" s="149"/>
      <c r="VAV36" s="149"/>
      <c r="VAW36" s="149"/>
      <c r="VAX36" s="149"/>
      <c r="VAY36" s="149"/>
      <c r="VAZ36" s="149"/>
      <c r="VBA36" s="149"/>
      <c r="VBB36" s="149"/>
      <c r="VBC36" s="149"/>
      <c r="VBD36" s="149"/>
      <c r="VBE36" s="149"/>
      <c r="VBF36" s="149"/>
      <c r="VBG36" s="149"/>
      <c r="VBH36" s="149"/>
      <c r="VBI36" s="149"/>
      <c r="VBJ36" s="149"/>
      <c r="VBK36" s="149"/>
      <c r="VBL36" s="149"/>
      <c r="VBM36" s="149"/>
      <c r="VBN36" s="149"/>
      <c r="VBO36" s="149"/>
      <c r="VBP36" s="149"/>
      <c r="VBQ36" s="149"/>
      <c r="VBR36" s="149"/>
      <c r="VBS36" s="149"/>
      <c r="VBT36" s="149"/>
      <c r="VBU36" s="149"/>
      <c r="VBV36" s="149"/>
      <c r="VBW36" s="149"/>
      <c r="VBX36" s="149"/>
      <c r="VBY36" s="149"/>
      <c r="VBZ36" s="149"/>
      <c r="VCA36" s="149"/>
      <c r="VCB36" s="149"/>
      <c r="VCC36" s="149"/>
      <c r="VCD36" s="149"/>
      <c r="VCE36" s="149"/>
      <c r="VCF36" s="149"/>
      <c r="VCG36" s="149"/>
      <c r="VCH36" s="149"/>
      <c r="VCI36" s="149"/>
      <c r="VCJ36" s="149"/>
      <c r="VCK36" s="149"/>
      <c r="VCL36" s="149"/>
      <c r="VCM36" s="149"/>
      <c r="VCN36" s="149"/>
      <c r="VCO36" s="149"/>
      <c r="VCP36" s="149"/>
      <c r="VCQ36" s="149"/>
      <c r="VCR36" s="149"/>
      <c r="VCS36" s="149"/>
      <c r="VCT36" s="149"/>
      <c r="VCU36" s="149"/>
      <c r="VCV36" s="149"/>
      <c r="VCW36" s="149"/>
      <c r="VCX36" s="149"/>
      <c r="VCY36" s="149"/>
      <c r="VCZ36" s="149"/>
      <c r="VDA36" s="149"/>
      <c r="VDB36" s="149"/>
      <c r="VDC36" s="149"/>
      <c r="VDD36" s="149"/>
      <c r="VDE36" s="149"/>
      <c r="VDF36" s="149"/>
      <c r="VDG36" s="149"/>
      <c r="VDH36" s="149"/>
      <c r="VDI36" s="149"/>
      <c r="VDJ36" s="149"/>
      <c r="VDK36" s="149"/>
      <c r="VDL36" s="149"/>
      <c r="VDM36" s="149"/>
      <c r="VDN36" s="149"/>
      <c r="VDO36" s="149"/>
      <c r="VDP36" s="149"/>
      <c r="VDQ36" s="149"/>
      <c r="VDR36" s="149"/>
      <c r="VDS36" s="149"/>
      <c r="VDT36" s="149"/>
      <c r="VDU36" s="149"/>
      <c r="VDV36" s="149"/>
      <c r="VDW36" s="149"/>
      <c r="VDX36" s="149"/>
      <c r="VDY36" s="149"/>
      <c r="VDZ36" s="149"/>
      <c r="VEA36" s="149"/>
      <c r="VEB36" s="149"/>
      <c r="VEC36" s="149"/>
      <c r="VED36" s="149"/>
      <c r="VEE36" s="149"/>
      <c r="VEF36" s="149"/>
      <c r="VEG36" s="149"/>
      <c r="VEH36" s="149"/>
      <c r="VEI36" s="149"/>
      <c r="VEJ36" s="149"/>
      <c r="VEK36" s="149"/>
      <c r="VEL36" s="149"/>
      <c r="VEM36" s="149"/>
      <c r="VEN36" s="149"/>
      <c r="VEO36" s="149"/>
      <c r="VEP36" s="149"/>
      <c r="VEQ36" s="149"/>
      <c r="VER36" s="149"/>
      <c r="VES36" s="149"/>
      <c r="VET36" s="149"/>
      <c r="VEU36" s="149"/>
      <c r="VEV36" s="149"/>
      <c r="VEW36" s="149"/>
      <c r="VEX36" s="149"/>
      <c r="VEY36" s="149"/>
      <c r="VEZ36" s="149"/>
      <c r="VFA36" s="149"/>
      <c r="VFB36" s="149"/>
      <c r="VFC36" s="149"/>
      <c r="VFD36" s="149"/>
      <c r="VFE36" s="149"/>
      <c r="VFF36" s="149"/>
      <c r="VFG36" s="149"/>
      <c r="VFH36" s="149"/>
      <c r="VFI36" s="149"/>
      <c r="VFJ36" s="149"/>
      <c r="VFK36" s="149"/>
      <c r="VFL36" s="149"/>
      <c r="VFM36" s="149"/>
      <c r="VFN36" s="149"/>
      <c r="VFO36" s="149"/>
      <c r="VFP36" s="149"/>
      <c r="VFQ36" s="149"/>
      <c r="VFR36" s="149"/>
      <c r="VFS36" s="149"/>
      <c r="VFT36" s="149"/>
      <c r="VFU36" s="149"/>
      <c r="VFV36" s="149"/>
      <c r="VFW36" s="149"/>
      <c r="VFX36" s="149"/>
      <c r="VFY36" s="149"/>
      <c r="VFZ36" s="149"/>
      <c r="VGA36" s="149"/>
      <c r="VGB36" s="149"/>
      <c r="VGC36" s="149"/>
      <c r="VGD36" s="149"/>
      <c r="VGE36" s="149"/>
      <c r="VGF36" s="149"/>
      <c r="VGG36" s="149"/>
      <c r="VGH36" s="149"/>
      <c r="VGI36" s="149"/>
      <c r="VGJ36" s="149"/>
      <c r="VGK36" s="149"/>
      <c r="VGL36" s="149"/>
      <c r="VGM36" s="149"/>
      <c r="VGN36" s="149"/>
      <c r="VGO36" s="149"/>
      <c r="VGP36" s="149"/>
      <c r="VGQ36" s="149"/>
      <c r="VGR36" s="149"/>
      <c r="VGS36" s="149"/>
      <c r="VGT36" s="149"/>
      <c r="VGU36" s="149"/>
      <c r="VGV36" s="149"/>
      <c r="VGW36" s="149"/>
      <c r="VGX36" s="149"/>
      <c r="VGY36" s="149"/>
      <c r="VGZ36" s="149"/>
      <c r="VHA36" s="149"/>
      <c r="VHB36" s="149"/>
      <c r="VHC36" s="149"/>
      <c r="VHD36" s="149"/>
      <c r="VHE36" s="149"/>
      <c r="VHF36" s="149"/>
      <c r="VHG36" s="149"/>
      <c r="VHH36" s="149"/>
      <c r="VHI36" s="149"/>
      <c r="VHJ36" s="149"/>
      <c r="VHK36" s="149"/>
      <c r="VHL36" s="149"/>
      <c r="VHM36" s="149"/>
      <c r="VHN36" s="149"/>
      <c r="VHO36" s="149"/>
      <c r="VHP36" s="149"/>
      <c r="VHQ36" s="149"/>
      <c r="VHR36" s="149"/>
      <c r="VHS36" s="149"/>
      <c r="VHT36" s="149"/>
      <c r="VHU36" s="149"/>
      <c r="VHV36" s="149"/>
      <c r="VHW36" s="149"/>
      <c r="VHX36" s="149"/>
      <c r="VHY36" s="149"/>
      <c r="VHZ36" s="149"/>
      <c r="VIA36" s="149"/>
      <c r="VIB36" s="149"/>
      <c r="VIC36" s="149"/>
      <c r="VID36" s="149"/>
      <c r="VIE36" s="149"/>
      <c r="VIF36" s="149"/>
      <c r="VIG36" s="149"/>
      <c r="VIH36" s="149"/>
      <c r="VII36" s="149"/>
      <c r="VIJ36" s="149"/>
      <c r="VIK36" s="149"/>
      <c r="VIL36" s="149"/>
      <c r="VIM36" s="149"/>
      <c r="VIN36" s="149"/>
      <c r="VIO36" s="149"/>
      <c r="VIP36" s="149"/>
      <c r="VIQ36" s="149"/>
      <c r="VIR36" s="149"/>
      <c r="VIS36" s="149"/>
      <c r="VIT36" s="149"/>
      <c r="VIU36" s="149"/>
      <c r="VIV36" s="149"/>
      <c r="VIW36" s="149"/>
      <c r="VIX36" s="149"/>
      <c r="VIY36" s="149"/>
      <c r="VIZ36" s="149"/>
      <c r="VJA36" s="149"/>
      <c r="VJB36" s="149"/>
      <c r="VJC36" s="149"/>
      <c r="VJD36" s="149"/>
      <c r="VJE36" s="149"/>
      <c r="VJF36" s="149"/>
      <c r="VJG36" s="149"/>
      <c r="VJH36" s="149"/>
      <c r="VJI36" s="149"/>
      <c r="VJJ36" s="149"/>
      <c r="VJK36" s="149"/>
      <c r="VJL36" s="149"/>
      <c r="VJM36" s="149"/>
      <c r="VJN36" s="149"/>
      <c r="VJO36" s="149"/>
      <c r="VJP36" s="149"/>
      <c r="VJQ36" s="149"/>
      <c r="VJR36" s="149"/>
      <c r="VJS36" s="149"/>
      <c r="VJT36" s="149"/>
      <c r="VJU36" s="149"/>
      <c r="VJV36" s="149"/>
      <c r="VJW36" s="149"/>
      <c r="VJX36" s="149"/>
      <c r="VJY36" s="149"/>
      <c r="VJZ36" s="149"/>
      <c r="VKA36" s="149"/>
      <c r="VKB36" s="149"/>
      <c r="VKC36" s="149"/>
      <c r="VKD36" s="149"/>
      <c r="VKE36" s="149"/>
      <c r="VKF36" s="149"/>
      <c r="VKG36" s="149"/>
      <c r="VKH36" s="149"/>
      <c r="VKI36" s="149"/>
      <c r="VKJ36" s="149"/>
      <c r="VKK36" s="149"/>
      <c r="VKL36" s="149"/>
      <c r="VKM36" s="149"/>
      <c r="VKN36" s="149"/>
      <c r="VKO36" s="149"/>
      <c r="VKP36" s="149"/>
      <c r="VKQ36" s="149"/>
      <c r="VKR36" s="149"/>
      <c r="VKS36" s="149"/>
      <c r="VKT36" s="149"/>
      <c r="VKU36" s="149"/>
      <c r="VKV36" s="149"/>
      <c r="VKW36" s="149"/>
      <c r="VKX36" s="149"/>
      <c r="VKY36" s="149"/>
      <c r="VKZ36" s="149"/>
      <c r="VLA36" s="149"/>
      <c r="VLB36" s="149"/>
      <c r="VLC36" s="149"/>
      <c r="VLD36" s="149"/>
      <c r="VLE36" s="149"/>
      <c r="VLF36" s="149"/>
      <c r="VLG36" s="149"/>
      <c r="VLH36" s="149"/>
      <c r="VLI36" s="149"/>
      <c r="VLJ36" s="149"/>
      <c r="VLK36" s="149"/>
      <c r="VLL36" s="149"/>
      <c r="VLM36" s="149"/>
      <c r="VLN36" s="149"/>
      <c r="VLO36" s="149"/>
      <c r="VLP36" s="149"/>
      <c r="VLQ36" s="149"/>
      <c r="VLR36" s="149"/>
      <c r="VLS36" s="149"/>
      <c r="VLT36" s="149"/>
      <c r="VLU36" s="149"/>
      <c r="VLV36" s="149"/>
      <c r="VLW36" s="149"/>
      <c r="VLX36" s="149"/>
      <c r="VLY36" s="149"/>
      <c r="VLZ36" s="149"/>
      <c r="VMA36" s="149"/>
      <c r="VMB36" s="149"/>
      <c r="VMC36" s="149"/>
      <c r="VMD36" s="149"/>
      <c r="VME36" s="149"/>
      <c r="VMF36" s="149"/>
      <c r="VMG36" s="149"/>
      <c r="VMH36" s="149"/>
      <c r="VMI36" s="149"/>
      <c r="VMJ36" s="149"/>
      <c r="VMK36" s="149"/>
      <c r="VML36" s="149"/>
      <c r="VMM36" s="149"/>
      <c r="VMN36" s="149"/>
      <c r="VMO36" s="149"/>
      <c r="VMP36" s="149"/>
      <c r="VMQ36" s="149"/>
      <c r="VMR36" s="149"/>
      <c r="VMS36" s="149"/>
      <c r="VMT36" s="149"/>
      <c r="VMU36" s="149"/>
      <c r="VMV36" s="149"/>
      <c r="VMW36" s="149"/>
      <c r="VMX36" s="149"/>
      <c r="VMY36" s="149"/>
      <c r="VMZ36" s="149"/>
      <c r="VNA36" s="149"/>
      <c r="VNB36" s="149"/>
      <c r="VNC36" s="149"/>
      <c r="VND36" s="149"/>
      <c r="VNE36" s="149"/>
      <c r="VNF36" s="149"/>
      <c r="VNG36" s="149"/>
      <c r="VNH36" s="149"/>
      <c r="VNI36" s="149"/>
      <c r="VNJ36" s="149"/>
      <c r="VNK36" s="149"/>
      <c r="VNL36" s="149"/>
      <c r="VNM36" s="149"/>
      <c r="VNN36" s="149"/>
      <c r="VNO36" s="149"/>
      <c r="VNP36" s="149"/>
      <c r="VNQ36" s="149"/>
      <c r="VNR36" s="149"/>
      <c r="VNS36" s="149"/>
      <c r="VNT36" s="149"/>
      <c r="VNU36" s="149"/>
      <c r="VNV36" s="149"/>
      <c r="VNW36" s="149"/>
      <c r="VNX36" s="149"/>
      <c r="VNY36" s="149"/>
      <c r="VNZ36" s="149"/>
      <c r="VOA36" s="149"/>
      <c r="VOB36" s="149"/>
      <c r="VOC36" s="149"/>
      <c r="VOD36" s="149"/>
      <c r="VOE36" s="149"/>
      <c r="VOF36" s="149"/>
      <c r="VOG36" s="149"/>
      <c r="VOH36" s="149"/>
      <c r="VOI36" s="149"/>
      <c r="VOJ36" s="149"/>
      <c r="VOK36" s="149"/>
      <c r="VOL36" s="149"/>
      <c r="VOM36" s="149"/>
      <c r="VON36" s="149"/>
      <c r="VOO36" s="149"/>
      <c r="VOP36" s="149"/>
      <c r="VOQ36" s="149"/>
      <c r="VOR36" s="149"/>
      <c r="VOS36" s="149"/>
      <c r="VOT36" s="149"/>
      <c r="VOU36" s="149"/>
      <c r="VOV36" s="149"/>
      <c r="VOW36" s="149"/>
      <c r="VOX36" s="149"/>
      <c r="VOY36" s="149"/>
      <c r="VOZ36" s="149"/>
      <c r="VPA36" s="149"/>
      <c r="VPB36" s="149"/>
      <c r="VPC36" s="149"/>
      <c r="VPD36" s="149"/>
      <c r="VPE36" s="149"/>
      <c r="VPF36" s="149"/>
      <c r="VPG36" s="149"/>
      <c r="VPH36" s="149"/>
      <c r="VPI36" s="149"/>
      <c r="VPJ36" s="149"/>
      <c r="VPK36" s="149"/>
      <c r="VPL36" s="149"/>
      <c r="VPM36" s="149"/>
      <c r="VPN36" s="149"/>
      <c r="VPO36" s="149"/>
      <c r="VPP36" s="149"/>
      <c r="VPQ36" s="149"/>
      <c r="VPR36" s="149"/>
      <c r="VPS36" s="149"/>
      <c r="VPT36" s="149"/>
      <c r="VPU36" s="149"/>
      <c r="VPV36" s="149"/>
      <c r="VPW36" s="149"/>
      <c r="VPX36" s="149"/>
      <c r="VPY36" s="149"/>
      <c r="VPZ36" s="149"/>
      <c r="VQA36" s="149"/>
      <c r="VQB36" s="149"/>
      <c r="VQC36" s="149"/>
      <c r="VQD36" s="149"/>
      <c r="VQE36" s="149"/>
      <c r="VQF36" s="149"/>
      <c r="VQG36" s="149"/>
      <c r="VQH36" s="149"/>
      <c r="VQI36" s="149"/>
      <c r="VQJ36" s="149"/>
      <c r="VQK36" s="149"/>
      <c r="VQL36" s="149"/>
      <c r="VQM36" s="149"/>
      <c r="VQN36" s="149"/>
      <c r="VQO36" s="149"/>
      <c r="VQP36" s="149"/>
      <c r="VQQ36" s="149"/>
      <c r="VQR36" s="149"/>
      <c r="VQS36" s="149"/>
      <c r="VQT36" s="149"/>
      <c r="VQU36" s="149"/>
      <c r="VQV36" s="149"/>
      <c r="VQW36" s="149"/>
      <c r="VQX36" s="149"/>
      <c r="VQY36" s="149"/>
      <c r="VQZ36" s="149"/>
      <c r="VRA36" s="149"/>
      <c r="VRB36" s="149"/>
      <c r="VRC36" s="149"/>
      <c r="VRD36" s="149"/>
      <c r="VRE36" s="149"/>
      <c r="VRF36" s="149"/>
      <c r="VRG36" s="149"/>
      <c r="VRH36" s="149"/>
      <c r="VRI36" s="149"/>
      <c r="VRJ36" s="149"/>
      <c r="VRK36" s="149"/>
      <c r="VRL36" s="149"/>
      <c r="VRM36" s="149"/>
      <c r="VRN36" s="149"/>
      <c r="VRO36" s="149"/>
      <c r="VRP36" s="149"/>
      <c r="VRQ36" s="149"/>
      <c r="VRR36" s="149"/>
      <c r="VRS36" s="149"/>
      <c r="VRT36" s="149"/>
      <c r="VRU36" s="149"/>
      <c r="VRV36" s="149"/>
      <c r="VRW36" s="149"/>
      <c r="VRX36" s="149"/>
      <c r="VRY36" s="149"/>
      <c r="VRZ36" s="149"/>
      <c r="VSA36" s="149"/>
      <c r="VSB36" s="149"/>
      <c r="VSC36" s="149"/>
      <c r="VSD36" s="149"/>
      <c r="VSE36" s="149"/>
      <c r="VSF36" s="149"/>
      <c r="VSG36" s="149"/>
      <c r="VSH36" s="149"/>
      <c r="VSI36" s="149"/>
      <c r="VSJ36" s="149"/>
      <c r="VSK36" s="149"/>
      <c r="VSL36" s="149"/>
      <c r="VSM36" s="149"/>
      <c r="VSN36" s="149"/>
      <c r="VSO36" s="149"/>
      <c r="VSP36" s="149"/>
      <c r="VSQ36" s="149"/>
      <c r="VSR36" s="149"/>
      <c r="VSS36" s="149"/>
      <c r="VST36" s="149"/>
      <c r="VSU36" s="149"/>
      <c r="VSV36" s="149"/>
      <c r="VSW36" s="149"/>
      <c r="VSX36" s="149"/>
      <c r="VSY36" s="149"/>
      <c r="VSZ36" s="149"/>
      <c r="VTA36" s="149"/>
      <c r="VTB36" s="149"/>
      <c r="VTC36" s="149"/>
      <c r="VTD36" s="149"/>
      <c r="VTE36" s="149"/>
      <c r="VTF36" s="149"/>
      <c r="VTG36" s="149"/>
      <c r="VTH36" s="149"/>
      <c r="VTI36" s="149"/>
      <c r="VTJ36" s="149"/>
      <c r="VTK36" s="149"/>
      <c r="VTL36" s="149"/>
      <c r="VTM36" s="149"/>
      <c r="VTN36" s="149"/>
      <c r="VTO36" s="149"/>
      <c r="VTP36" s="149"/>
      <c r="VTQ36" s="149"/>
      <c r="VTR36" s="149"/>
      <c r="VTS36" s="149"/>
      <c r="VTT36" s="149"/>
      <c r="VTU36" s="149"/>
      <c r="VTV36" s="149"/>
      <c r="VTW36" s="149"/>
      <c r="VTX36" s="149"/>
      <c r="VTY36" s="149"/>
      <c r="VTZ36" s="149"/>
      <c r="VUA36" s="149"/>
      <c r="VUB36" s="149"/>
      <c r="VUC36" s="149"/>
      <c r="VUD36" s="149"/>
      <c r="VUE36" s="149"/>
      <c r="VUF36" s="149"/>
      <c r="VUG36" s="149"/>
      <c r="VUH36" s="149"/>
      <c r="VUI36" s="149"/>
      <c r="VUJ36" s="149"/>
      <c r="VUK36" s="149"/>
      <c r="VUL36" s="149"/>
      <c r="VUM36" s="149"/>
      <c r="VUN36" s="149"/>
      <c r="VUO36" s="149"/>
      <c r="VUP36" s="149"/>
      <c r="VUQ36" s="149"/>
      <c r="VUR36" s="149"/>
      <c r="VUS36" s="149"/>
      <c r="VUT36" s="149"/>
      <c r="VUU36" s="149"/>
      <c r="VUV36" s="149"/>
      <c r="VUW36" s="149"/>
      <c r="VUX36" s="149"/>
      <c r="VUY36" s="149"/>
      <c r="VUZ36" s="149"/>
      <c r="VVA36" s="149"/>
      <c r="VVB36" s="149"/>
      <c r="VVC36" s="149"/>
      <c r="VVD36" s="149"/>
      <c r="VVE36" s="149"/>
      <c r="VVF36" s="149"/>
      <c r="VVG36" s="149"/>
      <c r="VVH36" s="149"/>
      <c r="VVI36" s="149"/>
      <c r="VVJ36" s="149"/>
      <c r="VVK36" s="149"/>
      <c r="VVL36" s="149"/>
      <c r="VVM36" s="149"/>
      <c r="VVN36" s="149"/>
      <c r="VVO36" s="149"/>
      <c r="VVP36" s="149"/>
      <c r="VVQ36" s="149"/>
      <c r="VVR36" s="149"/>
      <c r="VVS36" s="149"/>
      <c r="VVT36" s="149"/>
      <c r="VVU36" s="149"/>
      <c r="VVV36" s="149"/>
      <c r="VVW36" s="149"/>
      <c r="VVX36" s="149"/>
      <c r="VVY36" s="149"/>
      <c r="VVZ36" s="149"/>
      <c r="VWA36" s="149"/>
      <c r="VWB36" s="149"/>
      <c r="VWC36" s="149"/>
      <c r="VWD36" s="149"/>
      <c r="VWE36" s="149"/>
      <c r="VWF36" s="149"/>
      <c r="VWG36" s="149"/>
      <c r="VWH36" s="149"/>
      <c r="VWI36" s="149"/>
      <c r="VWJ36" s="149"/>
      <c r="VWK36" s="149"/>
      <c r="VWL36" s="149"/>
      <c r="VWM36" s="149"/>
      <c r="VWN36" s="149"/>
      <c r="VWO36" s="149"/>
      <c r="VWP36" s="149"/>
      <c r="VWQ36" s="149"/>
      <c r="VWR36" s="149"/>
      <c r="VWS36" s="149"/>
      <c r="VWT36" s="149"/>
      <c r="VWU36" s="149"/>
      <c r="VWV36" s="149"/>
      <c r="VWW36" s="149"/>
      <c r="VWX36" s="149"/>
      <c r="VWY36" s="149"/>
      <c r="VWZ36" s="149"/>
      <c r="VXA36" s="149"/>
      <c r="VXB36" s="149"/>
      <c r="VXC36" s="149"/>
      <c r="VXD36" s="149"/>
      <c r="VXE36" s="149"/>
      <c r="VXF36" s="149"/>
      <c r="VXG36" s="149"/>
      <c r="VXH36" s="149"/>
      <c r="VXI36" s="149"/>
      <c r="VXJ36" s="149"/>
      <c r="VXK36" s="149"/>
      <c r="VXL36" s="149"/>
      <c r="VXM36" s="149"/>
      <c r="VXN36" s="149"/>
      <c r="VXO36" s="149"/>
      <c r="VXP36" s="149"/>
      <c r="VXQ36" s="149"/>
      <c r="VXR36" s="149"/>
      <c r="VXS36" s="149"/>
      <c r="VXT36" s="149"/>
      <c r="VXU36" s="149"/>
      <c r="VXV36" s="149"/>
      <c r="VXW36" s="149"/>
      <c r="VXX36" s="149"/>
      <c r="VXY36" s="149"/>
      <c r="VXZ36" s="149"/>
      <c r="VYA36" s="149"/>
      <c r="VYB36" s="149"/>
      <c r="VYC36" s="149"/>
      <c r="VYD36" s="149"/>
      <c r="VYE36" s="149"/>
      <c r="VYF36" s="149"/>
      <c r="VYG36" s="149"/>
      <c r="VYH36" s="149"/>
      <c r="VYI36" s="149"/>
      <c r="VYJ36" s="149"/>
      <c r="VYK36" s="149"/>
      <c r="VYL36" s="149"/>
      <c r="VYM36" s="149"/>
      <c r="VYN36" s="149"/>
      <c r="VYO36" s="149"/>
      <c r="VYP36" s="149"/>
      <c r="VYQ36" s="149"/>
      <c r="VYR36" s="149"/>
      <c r="VYS36" s="149"/>
      <c r="VYT36" s="149"/>
      <c r="VYU36" s="149"/>
      <c r="VYV36" s="149"/>
      <c r="VYW36" s="149"/>
      <c r="VYX36" s="149"/>
      <c r="VYY36" s="149"/>
      <c r="VYZ36" s="149"/>
      <c r="VZA36" s="149"/>
      <c r="VZB36" s="149"/>
      <c r="VZC36" s="149"/>
      <c r="VZD36" s="149"/>
      <c r="VZE36" s="149"/>
      <c r="VZF36" s="149"/>
      <c r="VZG36" s="149"/>
      <c r="VZH36" s="149"/>
      <c r="VZI36" s="149"/>
      <c r="VZJ36" s="149"/>
      <c r="VZK36" s="149"/>
      <c r="VZL36" s="149"/>
      <c r="VZM36" s="149"/>
      <c r="VZN36" s="149"/>
      <c r="VZO36" s="149"/>
      <c r="VZP36" s="149"/>
      <c r="VZQ36" s="149"/>
      <c r="VZR36" s="149"/>
      <c r="VZS36" s="149"/>
      <c r="VZT36" s="149"/>
      <c r="VZU36" s="149"/>
      <c r="VZV36" s="149"/>
      <c r="VZW36" s="149"/>
      <c r="VZX36" s="149"/>
      <c r="VZY36" s="149"/>
      <c r="VZZ36" s="149"/>
      <c r="WAA36" s="149"/>
      <c r="WAB36" s="149"/>
      <c r="WAC36" s="149"/>
      <c r="WAD36" s="149"/>
      <c r="WAE36" s="149"/>
      <c r="WAF36" s="149"/>
      <c r="WAG36" s="149"/>
      <c r="WAH36" s="149"/>
      <c r="WAI36" s="149"/>
      <c r="WAJ36" s="149"/>
      <c r="WAK36" s="149"/>
      <c r="WAL36" s="149"/>
      <c r="WAM36" s="149"/>
      <c r="WAN36" s="149"/>
      <c r="WAO36" s="149"/>
      <c r="WAP36" s="149"/>
      <c r="WAQ36" s="149"/>
      <c r="WAR36" s="149"/>
      <c r="WAS36" s="149"/>
      <c r="WAT36" s="149"/>
      <c r="WAU36" s="149"/>
      <c r="WAV36" s="149"/>
      <c r="WAW36" s="149"/>
      <c r="WAX36" s="149"/>
      <c r="WAY36" s="149"/>
      <c r="WAZ36" s="149"/>
      <c r="WBA36" s="149"/>
      <c r="WBB36" s="149"/>
      <c r="WBC36" s="149"/>
      <c r="WBD36" s="149"/>
      <c r="WBE36" s="149"/>
      <c r="WBF36" s="149"/>
      <c r="WBG36" s="149"/>
      <c r="WBH36" s="149"/>
      <c r="WBI36" s="149"/>
      <c r="WBJ36" s="149"/>
      <c r="WBK36" s="149"/>
      <c r="WBL36" s="149"/>
      <c r="WBM36" s="149"/>
      <c r="WBN36" s="149"/>
      <c r="WBO36" s="149"/>
      <c r="WBP36" s="149"/>
      <c r="WBQ36" s="149"/>
      <c r="WBR36" s="149"/>
      <c r="WBS36" s="149"/>
      <c r="WBT36" s="149"/>
      <c r="WBU36" s="149"/>
      <c r="WBV36" s="149"/>
      <c r="WBW36" s="149"/>
      <c r="WBX36" s="149"/>
      <c r="WBY36" s="149"/>
      <c r="WBZ36" s="149"/>
      <c r="WCA36" s="149"/>
      <c r="WCB36" s="149"/>
      <c r="WCC36" s="149"/>
      <c r="WCD36" s="149"/>
      <c r="WCE36" s="149"/>
      <c r="WCF36" s="149"/>
      <c r="WCG36" s="149"/>
      <c r="WCH36" s="149"/>
      <c r="WCI36" s="149"/>
      <c r="WCJ36" s="149"/>
      <c r="WCK36" s="149"/>
      <c r="WCL36" s="149"/>
      <c r="WCM36" s="149"/>
      <c r="WCN36" s="149"/>
      <c r="WCO36" s="149"/>
      <c r="WCP36" s="149"/>
      <c r="WCQ36" s="149"/>
      <c r="WCR36" s="149"/>
      <c r="WCS36" s="149"/>
      <c r="WCT36" s="149"/>
      <c r="WCU36" s="149"/>
      <c r="WCV36" s="149"/>
      <c r="WCW36" s="149"/>
      <c r="WCX36" s="149"/>
      <c r="WCY36" s="149"/>
      <c r="WCZ36" s="149"/>
      <c r="WDA36" s="149"/>
      <c r="WDB36" s="149"/>
      <c r="WDC36" s="149"/>
      <c r="WDD36" s="149"/>
      <c r="WDE36" s="149"/>
      <c r="WDF36" s="149"/>
      <c r="WDG36" s="149"/>
      <c r="WDH36" s="149"/>
      <c r="WDI36" s="149"/>
      <c r="WDJ36" s="149"/>
      <c r="WDK36" s="149"/>
      <c r="WDL36" s="149"/>
      <c r="WDM36" s="149"/>
      <c r="WDN36" s="149"/>
      <c r="WDO36" s="149"/>
      <c r="WDP36" s="149"/>
      <c r="WDQ36" s="149"/>
      <c r="WDR36" s="149"/>
      <c r="WDS36" s="149"/>
      <c r="WDT36" s="149"/>
      <c r="WDU36" s="149"/>
      <c r="WDV36" s="149"/>
      <c r="WDW36" s="149"/>
      <c r="WDX36" s="149"/>
      <c r="WDY36" s="149"/>
      <c r="WDZ36" s="149"/>
      <c r="WEA36" s="149"/>
      <c r="WEB36" s="149"/>
      <c r="WEC36" s="149"/>
      <c r="WED36" s="149"/>
      <c r="WEE36" s="149"/>
      <c r="WEF36" s="149"/>
      <c r="WEG36" s="149"/>
      <c r="WEH36" s="149"/>
      <c r="WEI36" s="149"/>
      <c r="WEJ36" s="149"/>
      <c r="WEK36" s="149"/>
      <c r="WEL36" s="149"/>
      <c r="WEM36" s="149"/>
      <c r="WEN36" s="149"/>
      <c r="WEO36" s="149"/>
      <c r="WEP36" s="149"/>
      <c r="WEQ36" s="149"/>
      <c r="WER36" s="149"/>
      <c r="WES36" s="149"/>
      <c r="WET36" s="149"/>
      <c r="WEU36" s="149"/>
      <c r="WEV36" s="149"/>
      <c r="WEW36" s="149"/>
      <c r="WEX36" s="149"/>
      <c r="WEY36" s="149"/>
      <c r="WEZ36" s="149"/>
      <c r="WFA36" s="149"/>
      <c r="WFB36" s="149"/>
      <c r="WFC36" s="149"/>
      <c r="WFD36" s="149"/>
      <c r="WFE36" s="149"/>
      <c r="WFF36" s="149"/>
      <c r="WFG36" s="149"/>
      <c r="WFH36" s="149"/>
      <c r="WFI36" s="149"/>
      <c r="WFJ36" s="149"/>
      <c r="WFK36" s="149"/>
      <c r="WFL36" s="149"/>
      <c r="WFM36" s="149"/>
      <c r="WFN36" s="149"/>
      <c r="WFO36" s="149"/>
      <c r="WFP36" s="149"/>
      <c r="WFQ36" s="149"/>
      <c r="WFR36" s="149"/>
      <c r="WFS36" s="149"/>
      <c r="WFT36" s="149"/>
      <c r="WFU36" s="149"/>
      <c r="WFV36" s="149"/>
      <c r="WFW36" s="149"/>
      <c r="WFX36" s="149"/>
      <c r="WFY36" s="149"/>
      <c r="WFZ36" s="149"/>
      <c r="WGA36" s="149"/>
      <c r="WGB36" s="149"/>
      <c r="WGC36" s="149"/>
      <c r="WGD36" s="149"/>
      <c r="WGE36" s="149"/>
      <c r="WGF36" s="149"/>
      <c r="WGG36" s="149"/>
      <c r="WGH36" s="149"/>
      <c r="WGI36" s="149"/>
      <c r="WGJ36" s="149"/>
      <c r="WGK36" s="149"/>
      <c r="WGL36" s="149"/>
      <c r="WGM36" s="149"/>
      <c r="WGN36" s="149"/>
      <c r="WGO36" s="149"/>
      <c r="WGP36" s="149"/>
      <c r="WGQ36" s="149"/>
      <c r="WGR36" s="149"/>
      <c r="WGS36" s="149"/>
      <c r="WGT36" s="149"/>
      <c r="WGU36" s="149"/>
      <c r="WGV36" s="149"/>
      <c r="WGW36" s="149"/>
      <c r="WGX36" s="149"/>
      <c r="WGY36" s="149"/>
      <c r="WGZ36" s="149"/>
      <c r="WHA36" s="149"/>
      <c r="WHB36" s="149"/>
      <c r="WHC36" s="149"/>
      <c r="WHD36" s="149"/>
      <c r="WHE36" s="149"/>
      <c r="WHF36" s="149"/>
      <c r="WHG36" s="149"/>
      <c r="WHH36" s="149"/>
      <c r="WHI36" s="149"/>
      <c r="WHJ36" s="149"/>
      <c r="WHK36" s="149"/>
      <c r="WHL36" s="149"/>
      <c r="WHM36" s="149"/>
      <c r="WHN36" s="149"/>
      <c r="WHO36" s="149"/>
      <c r="WHP36" s="149"/>
      <c r="WHQ36" s="149"/>
      <c r="WHR36" s="149"/>
      <c r="WHS36" s="149"/>
      <c r="WHT36" s="149"/>
      <c r="WHU36" s="149"/>
      <c r="WHV36" s="149"/>
      <c r="WHW36" s="149"/>
      <c r="WHX36" s="149"/>
      <c r="WHY36" s="149"/>
      <c r="WHZ36" s="149"/>
      <c r="WIA36" s="149"/>
      <c r="WIB36" s="149"/>
      <c r="WIC36" s="149"/>
      <c r="WID36" s="149"/>
      <c r="WIE36" s="149"/>
      <c r="WIF36" s="149"/>
      <c r="WIG36" s="149"/>
      <c r="WIH36" s="149"/>
      <c r="WII36" s="149"/>
      <c r="WIJ36" s="149"/>
      <c r="WIK36" s="149"/>
      <c r="WIL36" s="149"/>
      <c r="WIM36" s="149"/>
      <c r="WIN36" s="149"/>
      <c r="WIO36" s="149"/>
      <c r="WIP36" s="149"/>
      <c r="WIQ36" s="149"/>
      <c r="WIR36" s="149"/>
      <c r="WIS36" s="149"/>
      <c r="WIT36" s="149"/>
      <c r="WIU36" s="149"/>
      <c r="WIV36" s="149"/>
      <c r="WIW36" s="149"/>
      <c r="WIX36" s="149"/>
      <c r="WIY36" s="149"/>
      <c r="WIZ36" s="149"/>
      <c r="WJA36" s="149"/>
      <c r="WJB36" s="149"/>
      <c r="WJC36" s="149"/>
      <c r="WJD36" s="149"/>
      <c r="WJE36" s="149"/>
      <c r="WJF36" s="149"/>
      <c r="WJG36" s="149"/>
      <c r="WJH36" s="149"/>
      <c r="WJI36" s="149"/>
      <c r="WJJ36" s="149"/>
      <c r="WJK36" s="149"/>
      <c r="WJL36" s="149"/>
      <c r="WJM36" s="149"/>
      <c r="WJN36" s="149"/>
      <c r="WJO36" s="149"/>
      <c r="WJP36" s="149"/>
      <c r="WJQ36" s="149"/>
      <c r="WJR36" s="149"/>
      <c r="WJS36" s="149"/>
      <c r="WJT36" s="149"/>
      <c r="WJU36" s="149"/>
      <c r="WJV36" s="149"/>
      <c r="WJW36" s="149"/>
      <c r="WJX36" s="149"/>
      <c r="WJY36" s="149"/>
      <c r="WJZ36" s="149"/>
      <c r="WKA36" s="149"/>
      <c r="WKB36" s="149"/>
      <c r="WKC36" s="149"/>
      <c r="WKD36" s="149"/>
      <c r="WKE36" s="149"/>
      <c r="WKF36" s="149"/>
      <c r="WKG36" s="149"/>
      <c r="WKH36" s="149"/>
      <c r="WKI36" s="149"/>
      <c r="WKJ36" s="149"/>
      <c r="WKK36" s="149"/>
      <c r="WKL36" s="149"/>
      <c r="WKM36" s="149"/>
      <c r="WKN36" s="149"/>
      <c r="WKO36" s="149"/>
      <c r="WKP36" s="149"/>
      <c r="WKQ36" s="149"/>
      <c r="WKR36" s="149"/>
      <c r="WKS36" s="149"/>
      <c r="WKT36" s="149"/>
      <c r="WKU36" s="149"/>
      <c r="WKV36" s="149"/>
      <c r="WKW36" s="149"/>
      <c r="WKX36" s="149"/>
      <c r="WKY36" s="149"/>
      <c r="WKZ36" s="149"/>
      <c r="WLA36" s="149"/>
      <c r="WLB36" s="149"/>
      <c r="WLC36" s="149"/>
      <c r="WLD36" s="149"/>
      <c r="WLE36" s="149"/>
      <c r="WLF36" s="149"/>
      <c r="WLG36" s="149"/>
      <c r="WLH36" s="149"/>
      <c r="WLI36" s="149"/>
      <c r="WLJ36" s="149"/>
      <c r="WLK36" s="149"/>
      <c r="WLL36" s="149"/>
      <c r="WLM36" s="149"/>
      <c r="WLN36" s="149"/>
      <c r="WLO36" s="149"/>
      <c r="WLP36" s="149"/>
      <c r="WLQ36" s="149"/>
      <c r="WLR36" s="149"/>
      <c r="WLS36" s="149"/>
      <c r="WLT36" s="149"/>
      <c r="WLU36" s="149"/>
      <c r="WLV36" s="149"/>
      <c r="WLW36" s="149"/>
      <c r="WLX36" s="149"/>
      <c r="WLY36" s="149"/>
      <c r="WLZ36" s="149"/>
      <c r="WMA36" s="149"/>
      <c r="WMB36" s="149"/>
      <c r="WMC36" s="149"/>
      <c r="WMD36" s="149"/>
      <c r="WME36" s="149"/>
      <c r="WMF36" s="149"/>
      <c r="WMG36" s="149"/>
      <c r="WMH36" s="149"/>
      <c r="WMI36" s="149"/>
      <c r="WMJ36" s="149"/>
      <c r="WMK36" s="149"/>
      <c r="WML36" s="149"/>
      <c r="WMM36" s="149"/>
      <c r="WMN36" s="149"/>
      <c r="WMO36" s="149"/>
      <c r="WMP36" s="149"/>
      <c r="WMQ36" s="149"/>
      <c r="WMR36" s="149"/>
      <c r="WMS36" s="149"/>
      <c r="WMT36" s="149"/>
      <c r="WMU36" s="149"/>
      <c r="WMV36" s="149"/>
      <c r="WMW36" s="149"/>
      <c r="WMX36" s="149"/>
      <c r="WMY36" s="149"/>
      <c r="WMZ36" s="149"/>
      <c r="WNA36" s="149"/>
      <c r="WNB36" s="149"/>
      <c r="WNC36" s="149"/>
      <c r="WND36" s="149"/>
      <c r="WNE36" s="149"/>
      <c r="WNF36" s="149"/>
      <c r="WNG36" s="149"/>
      <c r="WNH36" s="149"/>
      <c r="WNI36" s="149"/>
      <c r="WNJ36" s="149"/>
      <c r="WNK36" s="149"/>
      <c r="WNL36" s="149"/>
      <c r="WNM36" s="149"/>
      <c r="WNN36" s="149"/>
      <c r="WNO36" s="149"/>
      <c r="WNP36" s="149"/>
      <c r="WNQ36" s="149"/>
      <c r="WNR36" s="149"/>
      <c r="WNS36" s="149"/>
      <c r="WNT36" s="149"/>
      <c r="WNU36" s="149"/>
      <c r="WNV36" s="149"/>
      <c r="WNW36" s="149"/>
      <c r="WNX36" s="149"/>
      <c r="WNY36" s="149"/>
      <c r="WNZ36" s="149"/>
      <c r="WOA36" s="149"/>
      <c r="WOB36" s="149"/>
      <c r="WOC36" s="149"/>
      <c r="WOD36" s="149"/>
      <c r="WOE36" s="149"/>
      <c r="WOF36" s="149"/>
      <c r="WOG36" s="149"/>
      <c r="WOH36" s="149"/>
      <c r="WOI36" s="149"/>
      <c r="WOJ36" s="149"/>
      <c r="WOK36" s="149"/>
      <c r="WOL36" s="149"/>
      <c r="WOM36" s="149"/>
      <c r="WON36" s="149"/>
      <c r="WOO36" s="149"/>
      <c r="WOP36" s="149"/>
      <c r="WOQ36" s="149"/>
      <c r="WOR36" s="149"/>
      <c r="WOS36" s="149"/>
      <c r="WOT36" s="149"/>
      <c r="WOU36" s="149"/>
      <c r="WOV36" s="149"/>
      <c r="WOW36" s="149"/>
      <c r="WOX36" s="149"/>
      <c r="WOY36" s="149"/>
      <c r="WOZ36" s="149"/>
      <c r="WPA36" s="149"/>
      <c r="WPB36" s="149"/>
      <c r="WPC36" s="149"/>
      <c r="WPD36" s="149"/>
      <c r="WPE36" s="149"/>
      <c r="WPF36" s="149"/>
      <c r="WPG36" s="149"/>
      <c r="WPH36" s="149"/>
      <c r="WPI36" s="149"/>
      <c r="WPJ36" s="149"/>
      <c r="WPK36" s="149"/>
      <c r="WPL36" s="149"/>
      <c r="WPM36" s="149"/>
      <c r="WPN36" s="149"/>
      <c r="WPO36" s="149"/>
      <c r="WPP36" s="149"/>
      <c r="WPQ36" s="149"/>
      <c r="WPR36" s="149"/>
      <c r="WPS36" s="149"/>
      <c r="WPT36" s="149"/>
      <c r="WPU36" s="149"/>
      <c r="WPV36" s="149"/>
      <c r="WPW36" s="149"/>
      <c r="WPX36" s="149"/>
      <c r="WPY36" s="149"/>
      <c r="WPZ36" s="149"/>
      <c r="WQA36" s="149"/>
      <c r="WQB36" s="149"/>
      <c r="WQC36" s="149"/>
      <c r="WQD36" s="149"/>
      <c r="WQE36" s="149"/>
      <c r="WQF36" s="149"/>
      <c r="WQG36" s="149"/>
      <c r="WQH36" s="149"/>
      <c r="WQI36" s="149"/>
      <c r="WQJ36" s="149"/>
      <c r="WQK36" s="149"/>
      <c r="WQL36" s="149"/>
      <c r="WQM36" s="149"/>
      <c r="WQN36" s="149"/>
      <c r="WQO36" s="149"/>
      <c r="WQP36" s="149"/>
      <c r="WQQ36" s="149"/>
      <c r="WQR36" s="149"/>
      <c r="WQS36" s="149"/>
      <c r="WQT36" s="149"/>
      <c r="WQU36" s="149"/>
      <c r="WQV36" s="149"/>
      <c r="WQW36" s="149"/>
      <c r="WQX36" s="149"/>
      <c r="WQY36" s="149"/>
      <c r="WQZ36" s="149"/>
      <c r="WRA36" s="149"/>
      <c r="WRB36" s="149"/>
      <c r="WRC36" s="149"/>
      <c r="WRD36" s="149"/>
      <c r="WRE36" s="149"/>
      <c r="WRF36" s="149"/>
      <c r="WRG36" s="149"/>
      <c r="WRH36" s="149"/>
      <c r="WRI36" s="149"/>
      <c r="WRJ36" s="149"/>
      <c r="WRK36" s="149"/>
      <c r="WRL36" s="149"/>
      <c r="WRM36" s="149"/>
      <c r="WRN36" s="149"/>
      <c r="WRO36" s="149"/>
      <c r="WRP36" s="149"/>
      <c r="WRQ36" s="149"/>
      <c r="WRR36" s="149"/>
      <c r="WRS36" s="149"/>
      <c r="WRT36" s="149"/>
      <c r="WRU36" s="149"/>
      <c r="WRV36" s="149"/>
      <c r="WRW36" s="149"/>
      <c r="WRX36" s="149"/>
      <c r="WRY36" s="149"/>
      <c r="WRZ36" s="149"/>
      <c r="WSA36" s="149"/>
      <c r="WSB36" s="149"/>
      <c r="WSC36" s="149"/>
      <c r="WSD36" s="149"/>
      <c r="WSE36" s="149"/>
      <c r="WSF36" s="149"/>
      <c r="WSG36" s="149"/>
      <c r="WSH36" s="149"/>
      <c r="WSI36" s="149"/>
      <c r="WSJ36" s="149"/>
      <c r="WSK36" s="149"/>
      <c r="WSL36" s="149"/>
      <c r="WSM36" s="149"/>
      <c r="WSN36" s="149"/>
      <c r="WSO36" s="149"/>
      <c r="WSP36" s="149"/>
      <c r="WSQ36" s="149"/>
      <c r="WSR36" s="149"/>
      <c r="WSS36" s="149"/>
      <c r="WST36" s="149"/>
      <c r="WSU36" s="149"/>
      <c r="WSV36" s="149"/>
      <c r="WSW36" s="149"/>
      <c r="WSX36" s="149"/>
      <c r="WSY36" s="149"/>
      <c r="WSZ36" s="149"/>
      <c r="WTA36" s="149"/>
      <c r="WTB36" s="149"/>
      <c r="WTC36" s="149"/>
      <c r="WTD36" s="149"/>
      <c r="WTE36" s="149"/>
      <c r="WTF36" s="149"/>
      <c r="WTG36" s="149"/>
      <c r="WTH36" s="149"/>
      <c r="WTI36" s="149"/>
      <c r="WTJ36" s="149"/>
      <c r="WTK36" s="149"/>
      <c r="WTL36" s="149"/>
      <c r="WTM36" s="149"/>
      <c r="WTN36" s="149"/>
      <c r="WTO36" s="149"/>
      <c r="WTP36" s="149"/>
      <c r="WTQ36" s="149"/>
      <c r="WTR36" s="149"/>
      <c r="WTS36" s="149"/>
      <c r="WTT36" s="149"/>
      <c r="WTU36" s="149"/>
      <c r="WTV36" s="149"/>
      <c r="WTW36" s="149"/>
      <c r="WTX36" s="149"/>
      <c r="WTY36" s="149"/>
      <c r="WTZ36" s="149"/>
      <c r="WUA36" s="149"/>
      <c r="WUB36" s="149"/>
      <c r="WUC36" s="149"/>
      <c r="WUD36" s="149"/>
      <c r="WUE36" s="149"/>
      <c r="WUF36" s="149"/>
      <c r="WUG36" s="149"/>
      <c r="WUH36" s="149"/>
      <c r="WUI36" s="149"/>
      <c r="WUJ36" s="149"/>
      <c r="WUK36" s="149"/>
      <c r="WUL36" s="149"/>
      <c r="WUM36" s="149"/>
      <c r="WUN36" s="149"/>
      <c r="WUO36" s="149"/>
      <c r="WUP36" s="149"/>
      <c r="WUQ36" s="149"/>
      <c r="WUR36" s="149"/>
      <c r="WUS36" s="149"/>
      <c r="WUT36" s="149"/>
      <c r="WUU36" s="149"/>
      <c r="WUV36" s="149"/>
      <c r="WUW36" s="149"/>
      <c r="WUX36" s="149"/>
      <c r="WUY36" s="149"/>
      <c r="WUZ36" s="149"/>
      <c r="WVA36" s="149"/>
      <c r="WVB36" s="149"/>
      <c r="WVC36" s="149"/>
      <c r="WVD36" s="149"/>
      <c r="WVE36" s="149"/>
      <c r="WVF36" s="149"/>
      <c r="WVG36" s="149"/>
      <c r="WVH36" s="149"/>
      <c r="WVI36" s="149"/>
      <c r="WVJ36" s="149"/>
      <c r="WVK36" s="149"/>
      <c r="WVL36" s="149"/>
      <c r="WVM36" s="149"/>
      <c r="WVN36" s="149"/>
      <c r="WVO36" s="149"/>
      <c r="WVP36" s="149"/>
      <c r="WVQ36" s="149"/>
      <c r="WVR36" s="149"/>
      <c r="WVS36" s="149"/>
      <c r="WVT36" s="149"/>
      <c r="WVU36" s="149"/>
      <c r="WVV36" s="149"/>
      <c r="WVW36" s="149"/>
      <c r="WVX36" s="149"/>
      <c r="WVY36" s="149"/>
      <c r="WVZ36" s="149"/>
      <c r="WWA36" s="149"/>
      <c r="WWB36" s="149"/>
      <c r="WWC36" s="149"/>
      <c r="WWD36" s="149"/>
      <c r="WWE36" s="149"/>
      <c r="WWF36" s="149"/>
      <c r="WWG36" s="149"/>
      <c r="WWH36" s="149"/>
      <c r="WWI36" s="149"/>
      <c r="WWJ36" s="149"/>
      <c r="WWK36" s="149"/>
      <c r="WWL36" s="149"/>
      <c r="WWM36" s="149"/>
      <c r="WWN36" s="149"/>
      <c r="WWO36" s="149"/>
      <c r="WWP36" s="149"/>
      <c r="WWQ36" s="149"/>
      <c r="WWR36" s="149"/>
      <c r="WWS36" s="149"/>
      <c r="WWT36" s="149"/>
      <c r="WWU36" s="149"/>
      <c r="WWV36" s="149"/>
      <c r="WWW36" s="149"/>
      <c r="WWX36" s="149"/>
      <c r="WWY36" s="149"/>
      <c r="WWZ36" s="149"/>
      <c r="WXA36" s="149"/>
      <c r="WXB36" s="149"/>
      <c r="WXC36" s="149"/>
      <c r="WXD36" s="149"/>
      <c r="WXE36" s="149"/>
      <c r="WXF36" s="149"/>
      <c r="WXG36" s="149"/>
      <c r="WXH36" s="149"/>
      <c r="WXI36" s="149"/>
      <c r="WXJ36" s="149"/>
      <c r="WXK36" s="149"/>
      <c r="WXL36" s="149"/>
      <c r="WXM36" s="149"/>
      <c r="WXN36" s="149"/>
      <c r="WXO36" s="149"/>
      <c r="WXP36" s="149"/>
      <c r="WXQ36" s="149"/>
      <c r="WXR36" s="149"/>
      <c r="WXS36" s="149"/>
      <c r="WXT36" s="149"/>
      <c r="WXU36" s="149"/>
      <c r="WXV36" s="149"/>
      <c r="WXW36" s="149"/>
      <c r="WXX36" s="149"/>
      <c r="WXY36" s="149"/>
      <c r="WXZ36" s="149"/>
      <c r="WYA36" s="149"/>
      <c r="WYB36" s="149"/>
      <c r="WYC36" s="149"/>
      <c r="WYD36" s="149"/>
      <c r="WYE36" s="149"/>
      <c r="WYF36" s="149"/>
      <c r="WYG36" s="149"/>
      <c r="WYH36" s="149"/>
      <c r="WYI36" s="149"/>
      <c r="WYJ36" s="149"/>
      <c r="WYK36" s="149"/>
      <c r="WYL36" s="149"/>
      <c r="WYM36" s="149"/>
      <c r="WYN36" s="149"/>
      <c r="WYO36" s="149"/>
      <c r="WYP36" s="149"/>
      <c r="WYQ36" s="149"/>
      <c r="WYR36" s="149"/>
      <c r="WYS36" s="149"/>
      <c r="WYT36" s="149"/>
      <c r="WYU36" s="149"/>
      <c r="WYV36" s="149"/>
      <c r="WYW36" s="149"/>
      <c r="WYX36" s="149"/>
      <c r="WYY36" s="149"/>
      <c r="WYZ36" s="149"/>
      <c r="WZA36" s="149"/>
      <c r="WZB36" s="149"/>
      <c r="WZC36" s="149"/>
      <c r="WZD36" s="149"/>
      <c r="WZE36" s="149"/>
      <c r="WZF36" s="149"/>
      <c r="WZG36" s="149"/>
      <c r="WZH36" s="149"/>
      <c r="WZI36" s="149"/>
      <c r="WZJ36" s="149"/>
      <c r="WZK36" s="149"/>
      <c r="WZL36" s="149"/>
      <c r="WZM36" s="149"/>
      <c r="WZN36" s="149"/>
      <c r="WZO36" s="149"/>
      <c r="WZP36" s="149"/>
      <c r="WZQ36" s="149"/>
      <c r="WZR36" s="149"/>
      <c r="WZS36" s="149"/>
      <c r="WZT36" s="149"/>
      <c r="WZU36" s="149"/>
      <c r="WZV36" s="149"/>
      <c r="WZW36" s="149"/>
      <c r="WZX36" s="149"/>
      <c r="WZY36" s="149"/>
      <c r="WZZ36" s="149"/>
      <c r="XAA36" s="149"/>
      <c r="XAB36" s="149"/>
      <c r="XAC36" s="149"/>
      <c r="XAD36" s="149"/>
      <c r="XAE36" s="149"/>
      <c r="XAF36" s="149"/>
      <c r="XAG36" s="149"/>
      <c r="XAH36" s="149"/>
      <c r="XAI36" s="149"/>
      <c r="XAJ36" s="149"/>
      <c r="XAK36" s="149"/>
      <c r="XAL36" s="149"/>
      <c r="XAM36" s="149"/>
      <c r="XAN36" s="149"/>
      <c r="XAO36" s="149"/>
      <c r="XAP36" s="149"/>
      <c r="XAQ36" s="149"/>
      <c r="XAR36" s="149"/>
      <c r="XAS36" s="149"/>
      <c r="XAT36" s="149"/>
      <c r="XAU36" s="149"/>
      <c r="XAV36" s="149"/>
      <c r="XAW36" s="149"/>
      <c r="XAX36" s="149"/>
      <c r="XAY36" s="149"/>
      <c r="XAZ36" s="149"/>
      <c r="XBA36" s="149"/>
      <c r="XBB36" s="149"/>
      <c r="XBC36" s="149"/>
      <c r="XBD36" s="149"/>
      <c r="XBE36" s="149"/>
      <c r="XBF36" s="149"/>
      <c r="XBG36" s="149"/>
      <c r="XBH36" s="149"/>
      <c r="XBI36" s="149"/>
      <c r="XBJ36" s="149"/>
      <c r="XBK36" s="149"/>
      <c r="XBL36" s="149"/>
      <c r="XBM36" s="149"/>
      <c r="XBN36" s="149"/>
      <c r="XBO36" s="149"/>
      <c r="XBP36" s="149"/>
      <c r="XBQ36" s="149"/>
      <c r="XBR36" s="149"/>
      <c r="XBS36" s="149"/>
      <c r="XBT36" s="149"/>
      <c r="XBU36" s="149"/>
      <c r="XBV36" s="149"/>
      <c r="XBW36" s="149"/>
      <c r="XBX36" s="149"/>
      <c r="XBY36" s="149"/>
      <c r="XBZ36" s="149"/>
      <c r="XCA36" s="149"/>
      <c r="XCB36" s="149"/>
      <c r="XCC36" s="149"/>
      <c r="XCD36" s="149"/>
      <c r="XCE36" s="149"/>
      <c r="XCF36" s="149"/>
      <c r="XCG36" s="149"/>
      <c r="XCH36" s="149"/>
      <c r="XCI36" s="149"/>
      <c r="XCJ36" s="149"/>
      <c r="XCK36" s="149"/>
      <c r="XCL36" s="149"/>
      <c r="XCM36" s="149"/>
      <c r="XCN36" s="149"/>
      <c r="XCO36" s="149"/>
      <c r="XCP36" s="149"/>
      <c r="XCQ36" s="149"/>
      <c r="XCR36" s="149"/>
      <c r="XCS36" s="149"/>
      <c r="XCT36" s="149"/>
      <c r="XCU36" s="149"/>
      <c r="XCV36" s="149"/>
      <c r="XCW36" s="149"/>
      <c r="XCX36" s="149"/>
      <c r="XCY36" s="149"/>
      <c r="XCZ36" s="149"/>
      <c r="XDA36" s="149"/>
      <c r="XDB36" s="149"/>
      <c r="XDC36" s="149"/>
      <c r="XDD36" s="149"/>
      <c r="XDE36" s="149"/>
      <c r="XDF36" s="149"/>
      <c r="XDG36" s="149"/>
      <c r="XDH36" s="149"/>
      <c r="XDI36" s="149"/>
      <c r="XDJ36" s="149"/>
      <c r="XDK36" s="149"/>
      <c r="XDL36" s="149"/>
      <c r="XDM36" s="149"/>
      <c r="XDN36" s="149"/>
      <c r="XDO36" s="149"/>
      <c r="XDP36" s="149"/>
      <c r="XDQ36" s="149"/>
      <c r="XDR36" s="149"/>
      <c r="XDS36" s="149"/>
      <c r="XDT36" s="149"/>
      <c r="XDU36" s="149"/>
      <c r="XDV36" s="149"/>
      <c r="XDW36" s="149"/>
      <c r="XDX36" s="149"/>
      <c r="XDY36" s="149"/>
      <c r="XDZ36" s="149"/>
      <c r="XEA36" s="149"/>
      <c r="XEB36" s="149"/>
      <c r="XEC36" s="149"/>
      <c r="XED36" s="149"/>
      <c r="XEE36" s="149"/>
      <c r="XEF36" s="149"/>
      <c r="XEG36" s="149"/>
      <c r="XEH36" s="149"/>
      <c r="XEI36" s="149"/>
      <c r="XEJ36" s="149"/>
      <c r="XEK36" s="149"/>
      <c r="XEL36" s="149"/>
      <c r="XEM36" s="149"/>
      <c r="XEN36" s="149"/>
      <c r="XEO36" s="149"/>
      <c r="XEP36" s="149"/>
      <c r="XEQ36" s="149"/>
      <c r="XER36" s="149"/>
      <c r="XES36" s="149"/>
      <c r="XET36" s="149"/>
      <c r="XEU36" s="149"/>
      <c r="XEV36" s="149"/>
      <c r="XEW36" s="149"/>
      <c r="XEX36" s="149"/>
      <c r="XEY36" s="149"/>
    </row>
    <row r="37" spans="1:16379" s="95" customFormat="1" ht="50.25" customHeight="1">
      <c r="A37" s="133" t="s">
        <v>2298</v>
      </c>
      <c r="B37" s="94" t="s">
        <v>13</v>
      </c>
      <c r="C37" s="193" t="s">
        <v>2291</v>
      </c>
      <c r="D37" s="94" t="s">
        <v>57</v>
      </c>
      <c r="E37" s="94"/>
      <c r="F37" s="94" t="s">
        <v>2290</v>
      </c>
      <c r="G37" s="94">
        <v>1</v>
      </c>
      <c r="H37" s="102"/>
      <c r="I37" s="94" t="s">
        <v>2300</v>
      </c>
      <c r="J37" s="103" t="s">
        <v>546</v>
      </c>
      <c r="K37" s="94" t="s">
        <v>2301</v>
      </c>
      <c r="L37" s="94" t="s">
        <v>85</v>
      </c>
      <c r="M37" s="94" t="s">
        <v>2302</v>
      </c>
      <c r="N37" s="134" t="s">
        <v>2303</v>
      </c>
      <c r="O37" s="94" t="s">
        <v>189</v>
      </c>
      <c r="P37" s="94" t="s">
        <v>3619</v>
      </c>
      <c r="Q37" s="94">
        <v>13030</v>
      </c>
      <c r="R37" s="94" t="s">
        <v>662</v>
      </c>
      <c r="S37" s="103" t="s">
        <v>2307</v>
      </c>
      <c r="T37" s="136" t="s">
        <v>2314</v>
      </c>
      <c r="U37" s="94" t="s">
        <v>85</v>
      </c>
      <c r="V37" s="94" t="s">
        <v>85</v>
      </c>
      <c r="W37" s="134" t="s">
        <v>2320</v>
      </c>
      <c r="X37" s="94" t="s">
        <v>2321</v>
      </c>
      <c r="Y37" s="94" t="s">
        <v>85</v>
      </c>
      <c r="Z37" s="94" t="s">
        <v>893</v>
      </c>
      <c r="AA37" s="209">
        <v>801</v>
      </c>
      <c r="AB37" s="212" t="s">
        <v>1757</v>
      </c>
      <c r="AC37" s="212" t="s">
        <v>685</v>
      </c>
      <c r="AD37" s="138"/>
      <c r="AE37" s="138">
        <v>17500</v>
      </c>
      <c r="AF37" s="138">
        <v>14000</v>
      </c>
      <c r="AG37" s="138">
        <v>3500</v>
      </c>
      <c r="AH37" s="138">
        <v>0</v>
      </c>
      <c r="AI37" s="101" t="s">
        <v>87</v>
      </c>
      <c r="AJ37" s="148" t="s">
        <v>225</v>
      </c>
      <c r="AK37" s="101" t="s">
        <v>74</v>
      </c>
      <c r="AL37" s="102" t="s">
        <v>74</v>
      </c>
      <c r="AM37" s="102" t="s">
        <v>225</v>
      </c>
      <c r="AN37" s="102"/>
      <c r="AO37" s="102" t="s">
        <v>74</v>
      </c>
      <c r="AP37" s="94" t="s">
        <v>74</v>
      </c>
      <c r="AQ37" s="94" t="s">
        <v>84</v>
      </c>
      <c r="AR37" s="211" t="s">
        <v>140</v>
      </c>
      <c r="AS37" s="139"/>
      <c r="AT37" s="139"/>
      <c r="AU37" s="104"/>
      <c r="AV37" s="140"/>
      <c r="AW37" s="104" t="s">
        <v>3161</v>
      </c>
      <c r="AX37" s="149"/>
      <c r="AY37" s="173"/>
      <c r="AZ37" s="149"/>
      <c r="BA37" s="149"/>
      <c r="BB37" s="149"/>
      <c r="BC37" s="173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  <c r="IU37" s="149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  <c r="JF37" s="149"/>
      <c r="JG37" s="149"/>
      <c r="JH37" s="149"/>
      <c r="JI37" s="149"/>
      <c r="JJ37" s="149"/>
      <c r="JK37" s="149"/>
      <c r="JL37" s="149"/>
      <c r="JM37" s="149"/>
      <c r="JN37" s="149"/>
      <c r="JO37" s="149"/>
      <c r="JP37" s="149"/>
      <c r="JQ37" s="149"/>
      <c r="JR37" s="149"/>
      <c r="JS37" s="149"/>
      <c r="JT37" s="149"/>
      <c r="JU37" s="149"/>
      <c r="JV37" s="149"/>
      <c r="JW37" s="149"/>
      <c r="JX37" s="149"/>
      <c r="JY37" s="149"/>
      <c r="JZ37" s="149"/>
      <c r="KA37" s="149"/>
      <c r="KB37" s="149"/>
      <c r="KC37" s="149"/>
      <c r="KD37" s="149"/>
      <c r="KE37" s="149"/>
      <c r="KF37" s="149"/>
      <c r="KG37" s="149"/>
      <c r="KH37" s="149"/>
      <c r="KI37" s="149"/>
      <c r="KJ37" s="149"/>
      <c r="KK37" s="149"/>
      <c r="KL37" s="149"/>
      <c r="KM37" s="149"/>
      <c r="KN37" s="149"/>
      <c r="KO37" s="149"/>
      <c r="KP37" s="149"/>
      <c r="KQ37" s="149"/>
      <c r="KR37" s="149"/>
      <c r="KS37" s="149"/>
      <c r="KT37" s="149"/>
      <c r="KU37" s="149"/>
      <c r="KV37" s="149"/>
      <c r="KW37" s="149"/>
      <c r="KX37" s="149"/>
      <c r="KY37" s="149"/>
      <c r="KZ37" s="149"/>
      <c r="LA37" s="149"/>
      <c r="LB37" s="149"/>
      <c r="LC37" s="149"/>
      <c r="LD37" s="149"/>
      <c r="LE37" s="149"/>
      <c r="LF37" s="149"/>
      <c r="LG37" s="149"/>
      <c r="LH37" s="149"/>
      <c r="LI37" s="149"/>
      <c r="LJ37" s="149"/>
      <c r="LK37" s="149"/>
      <c r="LL37" s="149"/>
      <c r="LM37" s="149"/>
      <c r="LN37" s="149"/>
      <c r="LO37" s="149"/>
      <c r="LP37" s="149"/>
      <c r="LQ37" s="149"/>
      <c r="LR37" s="149"/>
      <c r="LS37" s="149"/>
      <c r="LT37" s="149"/>
      <c r="LU37" s="149"/>
      <c r="LV37" s="149"/>
      <c r="LW37" s="149"/>
      <c r="LX37" s="149"/>
      <c r="LY37" s="149"/>
      <c r="LZ37" s="149"/>
      <c r="MA37" s="149"/>
      <c r="MB37" s="149"/>
      <c r="MC37" s="149"/>
      <c r="MD37" s="149"/>
      <c r="ME37" s="149"/>
      <c r="MF37" s="149"/>
      <c r="MG37" s="149"/>
      <c r="MH37" s="149"/>
      <c r="MI37" s="149"/>
      <c r="MJ37" s="149"/>
      <c r="MK37" s="149"/>
      <c r="ML37" s="149"/>
      <c r="MM37" s="149"/>
      <c r="MN37" s="149"/>
      <c r="MO37" s="149"/>
      <c r="MP37" s="149"/>
      <c r="MQ37" s="149"/>
      <c r="MR37" s="149"/>
      <c r="MS37" s="149"/>
      <c r="MT37" s="149"/>
      <c r="MU37" s="149"/>
      <c r="MV37" s="149"/>
      <c r="MW37" s="149"/>
      <c r="MX37" s="149"/>
      <c r="MY37" s="149"/>
      <c r="MZ37" s="149"/>
      <c r="NA37" s="149"/>
      <c r="NB37" s="149"/>
      <c r="NC37" s="149"/>
      <c r="ND37" s="149"/>
      <c r="NE37" s="149"/>
      <c r="NF37" s="149"/>
      <c r="NG37" s="149"/>
      <c r="NH37" s="149"/>
      <c r="NI37" s="149"/>
      <c r="NJ37" s="149"/>
      <c r="NK37" s="149"/>
      <c r="NL37" s="149"/>
      <c r="NM37" s="149"/>
      <c r="NN37" s="149"/>
      <c r="NO37" s="149"/>
      <c r="NP37" s="149"/>
      <c r="NQ37" s="149"/>
      <c r="NR37" s="149"/>
      <c r="NS37" s="149"/>
      <c r="NT37" s="149"/>
      <c r="NU37" s="149"/>
      <c r="NV37" s="149"/>
      <c r="NW37" s="149"/>
      <c r="NX37" s="149"/>
      <c r="NY37" s="149"/>
      <c r="NZ37" s="149"/>
      <c r="OA37" s="149"/>
      <c r="OB37" s="149"/>
      <c r="OC37" s="149"/>
      <c r="OD37" s="149"/>
      <c r="OE37" s="149"/>
      <c r="OF37" s="149"/>
      <c r="OG37" s="149"/>
      <c r="OH37" s="149"/>
      <c r="OI37" s="149"/>
      <c r="OJ37" s="149"/>
      <c r="OK37" s="149"/>
      <c r="OL37" s="149"/>
      <c r="OM37" s="149"/>
      <c r="ON37" s="149"/>
      <c r="OO37" s="149"/>
      <c r="OP37" s="149"/>
      <c r="OQ37" s="149"/>
      <c r="OR37" s="149"/>
      <c r="OS37" s="149"/>
      <c r="OT37" s="149"/>
      <c r="OU37" s="149"/>
      <c r="OV37" s="149"/>
      <c r="OW37" s="149"/>
      <c r="OX37" s="149"/>
      <c r="OY37" s="149"/>
      <c r="OZ37" s="149"/>
      <c r="PA37" s="149"/>
      <c r="PB37" s="149"/>
      <c r="PC37" s="149"/>
      <c r="PD37" s="149"/>
      <c r="PE37" s="149"/>
      <c r="PF37" s="149"/>
      <c r="PG37" s="149"/>
      <c r="PH37" s="149"/>
      <c r="PI37" s="149"/>
      <c r="PJ37" s="149"/>
      <c r="PK37" s="149"/>
      <c r="PL37" s="149"/>
      <c r="PM37" s="149"/>
      <c r="PN37" s="149"/>
      <c r="PO37" s="149"/>
      <c r="PP37" s="149"/>
      <c r="PQ37" s="149"/>
      <c r="PR37" s="149"/>
      <c r="PS37" s="149"/>
      <c r="PT37" s="149"/>
      <c r="PU37" s="149"/>
      <c r="PV37" s="149"/>
      <c r="PW37" s="149"/>
      <c r="PX37" s="149"/>
      <c r="PY37" s="149"/>
      <c r="PZ37" s="149"/>
      <c r="QA37" s="149"/>
      <c r="QB37" s="149"/>
      <c r="QC37" s="149"/>
      <c r="QD37" s="149"/>
      <c r="QE37" s="149"/>
      <c r="QF37" s="149"/>
      <c r="QG37" s="149"/>
      <c r="QH37" s="149"/>
      <c r="QI37" s="149"/>
      <c r="QJ37" s="149"/>
      <c r="QK37" s="149"/>
      <c r="QL37" s="149"/>
      <c r="QM37" s="149"/>
      <c r="QN37" s="149"/>
      <c r="QO37" s="149"/>
      <c r="QP37" s="149"/>
      <c r="QQ37" s="149"/>
      <c r="QR37" s="149"/>
      <c r="QS37" s="149"/>
      <c r="QT37" s="149"/>
      <c r="QU37" s="149"/>
      <c r="QV37" s="149"/>
      <c r="QW37" s="149"/>
      <c r="QX37" s="149"/>
      <c r="QY37" s="149"/>
      <c r="QZ37" s="149"/>
      <c r="RA37" s="149"/>
      <c r="RB37" s="149"/>
      <c r="RC37" s="149"/>
      <c r="RD37" s="149"/>
      <c r="RE37" s="149"/>
      <c r="RF37" s="149"/>
      <c r="RG37" s="149"/>
      <c r="RH37" s="149"/>
      <c r="RI37" s="149"/>
      <c r="RJ37" s="149"/>
      <c r="RK37" s="149"/>
      <c r="RL37" s="149"/>
      <c r="RM37" s="149"/>
      <c r="RN37" s="149"/>
      <c r="RO37" s="149"/>
      <c r="RP37" s="149"/>
      <c r="RQ37" s="149"/>
      <c r="RR37" s="149"/>
      <c r="RS37" s="149"/>
      <c r="RT37" s="149"/>
      <c r="RU37" s="149"/>
      <c r="RV37" s="149"/>
      <c r="RW37" s="149"/>
      <c r="RX37" s="149"/>
      <c r="RY37" s="149"/>
      <c r="RZ37" s="149"/>
      <c r="SA37" s="149"/>
      <c r="SB37" s="149"/>
      <c r="SC37" s="149"/>
      <c r="SD37" s="149"/>
      <c r="SE37" s="149"/>
      <c r="SF37" s="149"/>
      <c r="SG37" s="149"/>
      <c r="SH37" s="149"/>
      <c r="SI37" s="149"/>
      <c r="SJ37" s="149"/>
      <c r="SK37" s="149"/>
      <c r="SL37" s="149"/>
      <c r="SM37" s="149"/>
      <c r="SN37" s="149"/>
      <c r="SO37" s="149"/>
      <c r="SP37" s="149"/>
      <c r="SQ37" s="149"/>
      <c r="SR37" s="149"/>
      <c r="SS37" s="149"/>
      <c r="ST37" s="149"/>
      <c r="SU37" s="149"/>
      <c r="SV37" s="149"/>
      <c r="SW37" s="149"/>
      <c r="SX37" s="149"/>
      <c r="SY37" s="149"/>
      <c r="SZ37" s="149"/>
      <c r="TA37" s="149"/>
      <c r="TB37" s="149"/>
      <c r="TC37" s="149"/>
      <c r="TD37" s="149"/>
      <c r="TE37" s="149"/>
      <c r="TF37" s="149"/>
      <c r="TG37" s="149"/>
      <c r="TH37" s="149"/>
      <c r="TI37" s="149"/>
      <c r="TJ37" s="149"/>
      <c r="TK37" s="149"/>
      <c r="TL37" s="149"/>
      <c r="TM37" s="149"/>
      <c r="TN37" s="149"/>
      <c r="TO37" s="149"/>
      <c r="TP37" s="149"/>
      <c r="TQ37" s="149"/>
      <c r="TR37" s="149"/>
      <c r="TS37" s="149"/>
      <c r="TT37" s="149"/>
      <c r="TU37" s="149"/>
      <c r="TV37" s="149"/>
      <c r="TW37" s="149"/>
      <c r="TX37" s="149"/>
      <c r="TY37" s="149"/>
      <c r="TZ37" s="149"/>
      <c r="UA37" s="149"/>
      <c r="UB37" s="149"/>
      <c r="UC37" s="149"/>
      <c r="UD37" s="149"/>
      <c r="UE37" s="149"/>
      <c r="UF37" s="149"/>
      <c r="UG37" s="149"/>
      <c r="UH37" s="149"/>
      <c r="UI37" s="149"/>
      <c r="UJ37" s="149"/>
      <c r="UK37" s="149"/>
      <c r="UL37" s="149"/>
      <c r="UM37" s="149"/>
      <c r="UN37" s="149"/>
      <c r="UO37" s="149"/>
      <c r="UP37" s="149"/>
      <c r="UQ37" s="149"/>
      <c r="UR37" s="149"/>
      <c r="US37" s="149"/>
      <c r="UT37" s="149"/>
      <c r="UU37" s="149"/>
      <c r="UV37" s="149"/>
      <c r="UW37" s="149"/>
      <c r="UX37" s="149"/>
      <c r="UY37" s="149"/>
      <c r="UZ37" s="149"/>
      <c r="VA37" s="149"/>
      <c r="VB37" s="149"/>
      <c r="VC37" s="149"/>
      <c r="VD37" s="149"/>
      <c r="VE37" s="149"/>
      <c r="VF37" s="149"/>
      <c r="VG37" s="149"/>
      <c r="VH37" s="149"/>
      <c r="VI37" s="149"/>
      <c r="VJ37" s="149"/>
      <c r="VK37" s="149"/>
      <c r="VL37" s="149"/>
      <c r="VM37" s="149"/>
      <c r="VN37" s="149"/>
      <c r="VO37" s="149"/>
      <c r="VP37" s="149"/>
      <c r="VQ37" s="149"/>
      <c r="VR37" s="149"/>
      <c r="VS37" s="149"/>
      <c r="VT37" s="149"/>
      <c r="VU37" s="149"/>
      <c r="VV37" s="149"/>
      <c r="VW37" s="149"/>
      <c r="VX37" s="149"/>
      <c r="VY37" s="149"/>
      <c r="VZ37" s="149"/>
      <c r="WA37" s="149"/>
      <c r="WB37" s="149"/>
      <c r="WC37" s="149"/>
      <c r="WD37" s="149"/>
      <c r="WE37" s="149"/>
      <c r="WF37" s="149"/>
      <c r="WG37" s="149"/>
      <c r="WH37" s="149"/>
      <c r="WI37" s="149"/>
      <c r="WJ37" s="149"/>
      <c r="WK37" s="149"/>
      <c r="WL37" s="149"/>
      <c r="WM37" s="149"/>
      <c r="WN37" s="149"/>
      <c r="WO37" s="149"/>
      <c r="WP37" s="149"/>
      <c r="WQ37" s="149"/>
      <c r="WR37" s="149"/>
      <c r="WS37" s="149"/>
      <c r="WT37" s="149"/>
      <c r="WU37" s="149"/>
      <c r="WV37" s="149"/>
      <c r="WW37" s="149"/>
      <c r="WX37" s="149"/>
      <c r="WY37" s="149"/>
      <c r="WZ37" s="149"/>
      <c r="XA37" s="149"/>
      <c r="XB37" s="149"/>
      <c r="XC37" s="149"/>
      <c r="XD37" s="149"/>
      <c r="XE37" s="149"/>
      <c r="XF37" s="149"/>
      <c r="XG37" s="149"/>
      <c r="XH37" s="149"/>
      <c r="XI37" s="149"/>
      <c r="XJ37" s="149"/>
      <c r="XK37" s="149"/>
      <c r="XL37" s="149"/>
      <c r="XM37" s="149"/>
      <c r="XN37" s="149"/>
      <c r="XO37" s="149"/>
      <c r="XP37" s="149"/>
      <c r="XQ37" s="149"/>
      <c r="XR37" s="149"/>
      <c r="XS37" s="149"/>
      <c r="XT37" s="149"/>
      <c r="XU37" s="149"/>
      <c r="XV37" s="149"/>
      <c r="XW37" s="149"/>
      <c r="XX37" s="149"/>
      <c r="XY37" s="149"/>
      <c r="XZ37" s="149"/>
      <c r="YA37" s="149"/>
      <c r="YB37" s="149"/>
      <c r="YC37" s="149"/>
      <c r="YD37" s="149"/>
      <c r="YE37" s="149"/>
      <c r="YF37" s="149"/>
      <c r="YG37" s="149"/>
      <c r="YH37" s="149"/>
      <c r="YI37" s="149"/>
      <c r="YJ37" s="149"/>
      <c r="YK37" s="149"/>
      <c r="YL37" s="149"/>
      <c r="YM37" s="149"/>
      <c r="YN37" s="149"/>
      <c r="YO37" s="149"/>
      <c r="YP37" s="149"/>
      <c r="YQ37" s="149"/>
      <c r="YR37" s="149"/>
      <c r="YS37" s="149"/>
      <c r="YT37" s="149"/>
      <c r="YU37" s="149"/>
      <c r="YV37" s="149"/>
      <c r="YW37" s="149"/>
      <c r="YX37" s="149"/>
      <c r="YY37" s="149"/>
      <c r="YZ37" s="149"/>
      <c r="ZA37" s="149"/>
      <c r="ZB37" s="149"/>
      <c r="ZC37" s="149"/>
      <c r="ZD37" s="149"/>
      <c r="ZE37" s="149"/>
      <c r="ZF37" s="149"/>
      <c r="ZG37" s="149"/>
      <c r="ZH37" s="149"/>
      <c r="ZI37" s="149"/>
      <c r="ZJ37" s="149"/>
      <c r="ZK37" s="149"/>
      <c r="ZL37" s="149"/>
      <c r="ZM37" s="149"/>
      <c r="ZN37" s="149"/>
      <c r="ZO37" s="149"/>
      <c r="ZP37" s="149"/>
      <c r="ZQ37" s="149"/>
      <c r="ZR37" s="149"/>
      <c r="ZS37" s="149"/>
      <c r="ZT37" s="149"/>
      <c r="ZU37" s="149"/>
      <c r="ZV37" s="149"/>
      <c r="ZW37" s="149"/>
      <c r="ZX37" s="149"/>
      <c r="ZY37" s="149"/>
      <c r="ZZ37" s="149"/>
      <c r="AAA37" s="149"/>
      <c r="AAB37" s="149"/>
      <c r="AAC37" s="149"/>
      <c r="AAD37" s="149"/>
      <c r="AAE37" s="149"/>
      <c r="AAF37" s="149"/>
      <c r="AAG37" s="149"/>
      <c r="AAH37" s="149"/>
      <c r="AAI37" s="149"/>
      <c r="AAJ37" s="149"/>
      <c r="AAK37" s="149"/>
      <c r="AAL37" s="149"/>
      <c r="AAM37" s="149"/>
      <c r="AAN37" s="149"/>
      <c r="AAO37" s="149"/>
      <c r="AAP37" s="149"/>
      <c r="AAQ37" s="149"/>
      <c r="AAR37" s="149"/>
      <c r="AAS37" s="149"/>
      <c r="AAT37" s="149"/>
      <c r="AAU37" s="149"/>
      <c r="AAV37" s="149"/>
      <c r="AAW37" s="149"/>
      <c r="AAX37" s="149"/>
      <c r="AAY37" s="149"/>
      <c r="AAZ37" s="149"/>
      <c r="ABA37" s="149"/>
      <c r="ABB37" s="149"/>
      <c r="ABC37" s="149"/>
      <c r="ABD37" s="149"/>
      <c r="ABE37" s="149"/>
      <c r="ABF37" s="149"/>
      <c r="ABG37" s="149"/>
      <c r="ABH37" s="149"/>
      <c r="ABI37" s="149"/>
      <c r="ABJ37" s="149"/>
      <c r="ABK37" s="149"/>
      <c r="ABL37" s="149"/>
      <c r="ABM37" s="149"/>
      <c r="ABN37" s="149"/>
      <c r="ABO37" s="149"/>
      <c r="ABP37" s="149"/>
      <c r="ABQ37" s="149"/>
      <c r="ABR37" s="149"/>
      <c r="ABS37" s="149"/>
      <c r="ABT37" s="149"/>
      <c r="ABU37" s="149"/>
      <c r="ABV37" s="149"/>
      <c r="ABW37" s="149"/>
      <c r="ABX37" s="149"/>
      <c r="ABY37" s="149"/>
      <c r="ABZ37" s="149"/>
      <c r="ACA37" s="149"/>
      <c r="ACB37" s="149"/>
      <c r="ACC37" s="149"/>
      <c r="ACD37" s="149"/>
      <c r="ACE37" s="149"/>
      <c r="ACF37" s="149"/>
      <c r="ACG37" s="149"/>
      <c r="ACH37" s="149"/>
      <c r="ACI37" s="149"/>
      <c r="ACJ37" s="149"/>
      <c r="ACK37" s="149"/>
      <c r="ACL37" s="149"/>
      <c r="ACM37" s="149"/>
      <c r="ACN37" s="149"/>
      <c r="ACO37" s="149"/>
      <c r="ACP37" s="149"/>
      <c r="ACQ37" s="149"/>
      <c r="ACR37" s="149"/>
      <c r="ACS37" s="149"/>
      <c r="ACT37" s="149"/>
      <c r="ACU37" s="149"/>
      <c r="ACV37" s="149"/>
      <c r="ACW37" s="149"/>
      <c r="ACX37" s="149"/>
      <c r="ACY37" s="149"/>
      <c r="ACZ37" s="149"/>
      <c r="ADA37" s="149"/>
      <c r="ADB37" s="149"/>
      <c r="ADC37" s="149"/>
      <c r="ADD37" s="149"/>
      <c r="ADE37" s="149"/>
      <c r="ADF37" s="149"/>
      <c r="ADG37" s="149"/>
      <c r="ADH37" s="149"/>
      <c r="ADI37" s="149"/>
      <c r="ADJ37" s="149"/>
      <c r="ADK37" s="149"/>
      <c r="ADL37" s="149"/>
      <c r="ADM37" s="149"/>
      <c r="ADN37" s="149"/>
      <c r="ADO37" s="149"/>
      <c r="ADP37" s="149"/>
      <c r="ADQ37" s="149"/>
      <c r="ADR37" s="149"/>
      <c r="ADS37" s="149"/>
      <c r="ADT37" s="149"/>
      <c r="ADU37" s="149"/>
      <c r="ADV37" s="149"/>
      <c r="ADW37" s="149"/>
      <c r="ADX37" s="149"/>
      <c r="ADY37" s="149"/>
      <c r="ADZ37" s="149"/>
      <c r="AEA37" s="149"/>
      <c r="AEB37" s="149"/>
      <c r="AEC37" s="149"/>
      <c r="AED37" s="149"/>
      <c r="AEE37" s="149"/>
      <c r="AEF37" s="149"/>
      <c r="AEG37" s="149"/>
      <c r="AEH37" s="149"/>
      <c r="AEI37" s="149"/>
      <c r="AEJ37" s="149"/>
      <c r="AEK37" s="149"/>
      <c r="AEL37" s="149"/>
      <c r="AEM37" s="149"/>
      <c r="AEN37" s="149"/>
      <c r="AEO37" s="149"/>
      <c r="AEP37" s="149"/>
      <c r="AEQ37" s="149"/>
      <c r="AER37" s="149"/>
      <c r="AES37" s="149"/>
      <c r="AET37" s="149"/>
      <c r="AEU37" s="149"/>
      <c r="AEV37" s="149"/>
      <c r="AEW37" s="149"/>
      <c r="AEX37" s="149"/>
      <c r="AEY37" s="149"/>
      <c r="AEZ37" s="149"/>
      <c r="AFA37" s="149"/>
      <c r="AFB37" s="149"/>
      <c r="AFC37" s="149"/>
      <c r="AFD37" s="149"/>
      <c r="AFE37" s="149"/>
      <c r="AFF37" s="149"/>
      <c r="AFG37" s="149"/>
      <c r="AFH37" s="149"/>
      <c r="AFI37" s="149"/>
      <c r="AFJ37" s="149"/>
      <c r="AFK37" s="149"/>
      <c r="AFL37" s="149"/>
      <c r="AFM37" s="149"/>
      <c r="AFN37" s="149"/>
      <c r="AFO37" s="149"/>
      <c r="AFP37" s="149"/>
      <c r="AFQ37" s="149"/>
      <c r="AFR37" s="149"/>
      <c r="AFS37" s="149"/>
      <c r="AFT37" s="149"/>
      <c r="AFU37" s="149"/>
      <c r="AFV37" s="149"/>
      <c r="AFW37" s="149"/>
      <c r="AFX37" s="149"/>
      <c r="AFY37" s="149"/>
      <c r="AFZ37" s="149"/>
      <c r="AGA37" s="149"/>
      <c r="AGB37" s="149"/>
      <c r="AGC37" s="149"/>
      <c r="AGD37" s="149"/>
      <c r="AGE37" s="149"/>
      <c r="AGF37" s="149"/>
      <c r="AGG37" s="149"/>
      <c r="AGH37" s="149"/>
      <c r="AGI37" s="149"/>
      <c r="AGJ37" s="149"/>
      <c r="AGK37" s="149"/>
      <c r="AGL37" s="149"/>
      <c r="AGM37" s="149"/>
      <c r="AGN37" s="149"/>
      <c r="AGO37" s="149"/>
      <c r="AGP37" s="149"/>
      <c r="AGQ37" s="149"/>
      <c r="AGR37" s="149"/>
      <c r="AGS37" s="149"/>
      <c r="AGT37" s="149"/>
      <c r="AGU37" s="149"/>
      <c r="AGV37" s="149"/>
      <c r="AGW37" s="149"/>
      <c r="AGX37" s="149"/>
      <c r="AGY37" s="149"/>
      <c r="AGZ37" s="149"/>
      <c r="AHA37" s="149"/>
      <c r="AHB37" s="149"/>
      <c r="AHC37" s="149"/>
      <c r="AHD37" s="149"/>
      <c r="AHE37" s="149"/>
      <c r="AHF37" s="149"/>
      <c r="AHG37" s="149"/>
      <c r="AHH37" s="149"/>
      <c r="AHI37" s="149"/>
      <c r="AHJ37" s="149"/>
      <c r="AHK37" s="149"/>
      <c r="AHL37" s="149"/>
      <c r="AHM37" s="149"/>
      <c r="AHN37" s="149"/>
      <c r="AHO37" s="149"/>
      <c r="AHP37" s="149"/>
      <c r="AHQ37" s="149"/>
      <c r="AHR37" s="149"/>
      <c r="AHS37" s="149"/>
      <c r="AHT37" s="149"/>
      <c r="AHU37" s="149"/>
      <c r="AHV37" s="149"/>
      <c r="AHW37" s="149"/>
      <c r="AHX37" s="149"/>
      <c r="AHY37" s="149"/>
      <c r="AHZ37" s="149"/>
      <c r="AIA37" s="149"/>
      <c r="AIB37" s="149"/>
      <c r="AIC37" s="149"/>
      <c r="AID37" s="149"/>
      <c r="AIE37" s="149"/>
      <c r="AIF37" s="149"/>
      <c r="AIG37" s="149"/>
      <c r="AIH37" s="149"/>
      <c r="AII37" s="149"/>
      <c r="AIJ37" s="149"/>
      <c r="AIK37" s="149"/>
      <c r="AIL37" s="149"/>
      <c r="AIM37" s="149"/>
      <c r="AIN37" s="149"/>
      <c r="AIO37" s="149"/>
      <c r="AIP37" s="149"/>
      <c r="AIQ37" s="149"/>
      <c r="AIR37" s="149"/>
      <c r="AIS37" s="149"/>
      <c r="AIT37" s="149"/>
      <c r="AIU37" s="149"/>
      <c r="AIV37" s="149"/>
      <c r="AIW37" s="149"/>
      <c r="AIX37" s="149"/>
      <c r="AIY37" s="149"/>
      <c r="AIZ37" s="149"/>
      <c r="AJA37" s="149"/>
      <c r="AJB37" s="149"/>
      <c r="AJC37" s="149"/>
      <c r="AJD37" s="149"/>
      <c r="AJE37" s="149"/>
      <c r="AJF37" s="149"/>
      <c r="AJG37" s="149"/>
      <c r="AJH37" s="149"/>
      <c r="AJI37" s="149"/>
      <c r="AJJ37" s="149"/>
      <c r="AJK37" s="149"/>
      <c r="AJL37" s="149"/>
      <c r="AJM37" s="149"/>
      <c r="AJN37" s="149"/>
      <c r="AJO37" s="149"/>
      <c r="AJP37" s="149"/>
      <c r="AJQ37" s="149"/>
      <c r="AJR37" s="149"/>
      <c r="AJS37" s="149"/>
      <c r="AJT37" s="149"/>
      <c r="AJU37" s="149"/>
      <c r="AJV37" s="149"/>
      <c r="AJW37" s="149"/>
      <c r="AJX37" s="149"/>
      <c r="AJY37" s="149"/>
      <c r="AJZ37" s="149"/>
      <c r="AKA37" s="149"/>
      <c r="AKB37" s="149"/>
      <c r="AKC37" s="149"/>
      <c r="AKD37" s="149"/>
      <c r="AKE37" s="149"/>
      <c r="AKF37" s="149"/>
      <c r="AKG37" s="149"/>
      <c r="AKH37" s="149"/>
      <c r="AKI37" s="149"/>
      <c r="AKJ37" s="149"/>
      <c r="AKK37" s="149"/>
      <c r="AKL37" s="149"/>
      <c r="AKM37" s="149"/>
      <c r="AKN37" s="149"/>
      <c r="AKO37" s="149"/>
      <c r="AKP37" s="149"/>
      <c r="AKQ37" s="149"/>
      <c r="AKR37" s="149"/>
      <c r="AKS37" s="149"/>
      <c r="AKT37" s="149"/>
      <c r="AKU37" s="149"/>
      <c r="AKV37" s="149"/>
      <c r="AKW37" s="149"/>
      <c r="AKX37" s="149"/>
      <c r="AKY37" s="149"/>
      <c r="AKZ37" s="149"/>
      <c r="ALA37" s="149"/>
      <c r="ALB37" s="149"/>
      <c r="ALC37" s="149"/>
      <c r="ALD37" s="149"/>
      <c r="ALE37" s="149"/>
      <c r="ALF37" s="149"/>
      <c r="ALG37" s="149"/>
      <c r="ALH37" s="149"/>
      <c r="ALI37" s="149"/>
      <c r="ALJ37" s="149"/>
      <c r="ALK37" s="149"/>
      <c r="ALL37" s="149"/>
      <c r="ALM37" s="149"/>
      <c r="ALN37" s="149"/>
      <c r="ALO37" s="149"/>
      <c r="ALP37" s="149"/>
      <c r="ALQ37" s="149"/>
      <c r="ALR37" s="149"/>
      <c r="ALS37" s="149"/>
      <c r="ALT37" s="149"/>
      <c r="ALU37" s="149"/>
      <c r="ALV37" s="149"/>
      <c r="ALW37" s="149"/>
      <c r="ALX37" s="149"/>
      <c r="ALY37" s="149"/>
      <c r="ALZ37" s="149"/>
      <c r="AMA37" s="149"/>
      <c r="AMB37" s="149"/>
      <c r="AMC37" s="149"/>
      <c r="AMD37" s="149"/>
      <c r="AME37" s="149"/>
      <c r="AMF37" s="149"/>
      <c r="AMG37" s="149"/>
      <c r="AMH37" s="149"/>
      <c r="AMI37" s="149"/>
      <c r="AMJ37" s="149"/>
      <c r="AMK37" s="149"/>
      <c r="AML37" s="149"/>
      <c r="AMM37" s="149"/>
      <c r="AMN37" s="149"/>
      <c r="AMO37" s="149"/>
      <c r="AMP37" s="149"/>
      <c r="AMQ37" s="149"/>
      <c r="AMR37" s="149"/>
      <c r="AMS37" s="149"/>
      <c r="AMT37" s="149"/>
      <c r="AMU37" s="149"/>
      <c r="AMV37" s="149"/>
      <c r="AMW37" s="149"/>
      <c r="AMX37" s="149"/>
      <c r="AMY37" s="149"/>
      <c r="AMZ37" s="149"/>
      <c r="ANA37" s="149"/>
      <c r="ANB37" s="149"/>
      <c r="ANC37" s="149"/>
      <c r="AND37" s="149"/>
      <c r="ANE37" s="149"/>
      <c r="ANF37" s="149"/>
      <c r="ANG37" s="149"/>
      <c r="ANH37" s="149"/>
      <c r="ANI37" s="149"/>
      <c r="ANJ37" s="149"/>
      <c r="ANK37" s="149"/>
      <c r="ANL37" s="149"/>
      <c r="ANM37" s="149"/>
      <c r="ANN37" s="149"/>
      <c r="ANO37" s="149"/>
      <c r="ANP37" s="149"/>
      <c r="ANQ37" s="149"/>
      <c r="ANR37" s="149"/>
      <c r="ANS37" s="149"/>
      <c r="ANT37" s="149"/>
      <c r="ANU37" s="149"/>
      <c r="ANV37" s="149"/>
      <c r="ANW37" s="149"/>
      <c r="ANX37" s="149"/>
      <c r="ANY37" s="149"/>
      <c r="ANZ37" s="149"/>
      <c r="AOA37" s="149"/>
      <c r="AOB37" s="149"/>
      <c r="AOC37" s="149"/>
      <c r="AOD37" s="149"/>
      <c r="AOE37" s="149"/>
      <c r="AOF37" s="149"/>
      <c r="AOG37" s="149"/>
      <c r="AOH37" s="149"/>
      <c r="AOI37" s="149"/>
      <c r="AOJ37" s="149"/>
      <c r="AOK37" s="149"/>
      <c r="AOL37" s="149"/>
      <c r="AOM37" s="149"/>
      <c r="AON37" s="149"/>
      <c r="AOO37" s="149"/>
      <c r="AOP37" s="149"/>
      <c r="AOQ37" s="149"/>
      <c r="AOR37" s="149"/>
      <c r="AOS37" s="149"/>
      <c r="AOT37" s="149"/>
      <c r="AOU37" s="149"/>
      <c r="AOV37" s="149"/>
      <c r="AOW37" s="149"/>
      <c r="AOX37" s="149"/>
      <c r="AOY37" s="149"/>
      <c r="AOZ37" s="149"/>
      <c r="APA37" s="149"/>
      <c r="APB37" s="149"/>
      <c r="APC37" s="149"/>
      <c r="APD37" s="149"/>
      <c r="APE37" s="149"/>
      <c r="APF37" s="149"/>
      <c r="APG37" s="149"/>
      <c r="APH37" s="149"/>
      <c r="API37" s="149"/>
      <c r="APJ37" s="149"/>
      <c r="APK37" s="149"/>
      <c r="APL37" s="149"/>
      <c r="APM37" s="149"/>
      <c r="APN37" s="149"/>
      <c r="APO37" s="149"/>
      <c r="APP37" s="149"/>
      <c r="APQ37" s="149"/>
      <c r="APR37" s="149"/>
      <c r="APS37" s="149"/>
      <c r="APT37" s="149"/>
      <c r="APU37" s="149"/>
      <c r="APV37" s="149"/>
      <c r="APW37" s="149"/>
      <c r="APX37" s="149"/>
      <c r="APY37" s="149"/>
      <c r="APZ37" s="149"/>
      <c r="AQA37" s="149"/>
      <c r="AQB37" s="149"/>
      <c r="AQC37" s="149"/>
      <c r="AQD37" s="149"/>
      <c r="AQE37" s="149"/>
      <c r="AQF37" s="149"/>
      <c r="AQG37" s="149"/>
      <c r="AQH37" s="149"/>
      <c r="AQI37" s="149"/>
      <c r="AQJ37" s="149"/>
      <c r="AQK37" s="149"/>
      <c r="AQL37" s="149"/>
      <c r="AQM37" s="149"/>
      <c r="AQN37" s="149"/>
      <c r="AQO37" s="149"/>
      <c r="AQP37" s="149"/>
      <c r="AQQ37" s="149"/>
      <c r="AQR37" s="149"/>
      <c r="AQS37" s="149"/>
      <c r="AQT37" s="149"/>
      <c r="AQU37" s="149"/>
      <c r="AQV37" s="149"/>
      <c r="AQW37" s="149"/>
      <c r="AQX37" s="149"/>
      <c r="AQY37" s="149"/>
      <c r="AQZ37" s="149"/>
      <c r="ARA37" s="149"/>
      <c r="ARB37" s="149"/>
      <c r="ARC37" s="149"/>
      <c r="ARD37" s="149"/>
      <c r="ARE37" s="149"/>
      <c r="ARF37" s="149"/>
      <c r="ARG37" s="149"/>
      <c r="ARH37" s="149"/>
      <c r="ARI37" s="149"/>
      <c r="ARJ37" s="149"/>
      <c r="ARK37" s="149"/>
      <c r="ARL37" s="149"/>
      <c r="ARM37" s="149"/>
      <c r="ARN37" s="149"/>
      <c r="ARO37" s="149"/>
      <c r="ARP37" s="149"/>
      <c r="ARQ37" s="149"/>
      <c r="ARR37" s="149"/>
      <c r="ARS37" s="149"/>
      <c r="ART37" s="149"/>
      <c r="ARU37" s="149"/>
      <c r="ARV37" s="149"/>
      <c r="ARW37" s="149"/>
      <c r="ARX37" s="149"/>
      <c r="ARY37" s="149"/>
      <c r="ARZ37" s="149"/>
      <c r="ASA37" s="149"/>
      <c r="ASB37" s="149"/>
      <c r="ASC37" s="149"/>
      <c r="ASD37" s="149"/>
      <c r="ASE37" s="149"/>
      <c r="ASF37" s="149"/>
      <c r="ASG37" s="149"/>
      <c r="ASH37" s="149"/>
      <c r="ASI37" s="149"/>
      <c r="ASJ37" s="149"/>
      <c r="ASK37" s="149"/>
      <c r="ASL37" s="149"/>
      <c r="ASM37" s="149"/>
      <c r="ASN37" s="149"/>
      <c r="ASO37" s="149"/>
      <c r="ASP37" s="149"/>
      <c r="ASQ37" s="149"/>
      <c r="ASR37" s="149"/>
      <c r="ASS37" s="149"/>
      <c r="AST37" s="149"/>
      <c r="ASU37" s="149"/>
      <c r="ASV37" s="149"/>
      <c r="ASW37" s="149"/>
      <c r="ASX37" s="149"/>
      <c r="ASY37" s="149"/>
      <c r="ASZ37" s="149"/>
      <c r="ATA37" s="149"/>
      <c r="ATB37" s="149"/>
      <c r="ATC37" s="149"/>
      <c r="ATD37" s="149"/>
      <c r="ATE37" s="149"/>
      <c r="ATF37" s="149"/>
      <c r="ATG37" s="149"/>
      <c r="ATH37" s="149"/>
      <c r="ATI37" s="149"/>
      <c r="ATJ37" s="149"/>
      <c r="ATK37" s="149"/>
      <c r="ATL37" s="149"/>
      <c r="ATM37" s="149"/>
      <c r="ATN37" s="149"/>
      <c r="ATO37" s="149"/>
      <c r="ATP37" s="149"/>
      <c r="ATQ37" s="149"/>
      <c r="ATR37" s="149"/>
      <c r="ATS37" s="149"/>
      <c r="ATT37" s="149"/>
      <c r="ATU37" s="149"/>
      <c r="ATV37" s="149"/>
      <c r="ATW37" s="149"/>
      <c r="ATX37" s="149"/>
      <c r="ATY37" s="149"/>
      <c r="ATZ37" s="149"/>
      <c r="AUA37" s="149"/>
      <c r="AUB37" s="149"/>
      <c r="AUC37" s="149"/>
      <c r="AUD37" s="149"/>
      <c r="AUE37" s="149"/>
      <c r="AUF37" s="149"/>
      <c r="AUG37" s="149"/>
      <c r="AUH37" s="149"/>
      <c r="AUI37" s="149"/>
      <c r="AUJ37" s="149"/>
      <c r="AUK37" s="149"/>
      <c r="AUL37" s="149"/>
      <c r="AUM37" s="149"/>
      <c r="AUN37" s="149"/>
      <c r="AUO37" s="149"/>
      <c r="AUP37" s="149"/>
      <c r="AUQ37" s="149"/>
      <c r="AUR37" s="149"/>
      <c r="AUS37" s="149"/>
      <c r="AUT37" s="149"/>
      <c r="AUU37" s="149"/>
      <c r="AUV37" s="149"/>
      <c r="AUW37" s="149"/>
      <c r="AUX37" s="149"/>
      <c r="AUY37" s="149"/>
      <c r="AUZ37" s="149"/>
      <c r="AVA37" s="149"/>
      <c r="AVB37" s="149"/>
      <c r="AVC37" s="149"/>
      <c r="AVD37" s="149"/>
      <c r="AVE37" s="149"/>
      <c r="AVF37" s="149"/>
      <c r="AVG37" s="149"/>
      <c r="AVH37" s="149"/>
      <c r="AVI37" s="149"/>
      <c r="AVJ37" s="149"/>
      <c r="AVK37" s="149"/>
      <c r="AVL37" s="149"/>
      <c r="AVM37" s="149"/>
      <c r="AVN37" s="149"/>
      <c r="AVO37" s="149"/>
      <c r="AVP37" s="149"/>
      <c r="AVQ37" s="149"/>
      <c r="AVR37" s="149"/>
      <c r="AVS37" s="149"/>
      <c r="AVT37" s="149"/>
      <c r="AVU37" s="149"/>
      <c r="AVV37" s="149"/>
      <c r="AVW37" s="149"/>
      <c r="AVX37" s="149"/>
      <c r="AVY37" s="149"/>
      <c r="AVZ37" s="149"/>
      <c r="AWA37" s="149"/>
      <c r="AWB37" s="149"/>
      <c r="AWC37" s="149"/>
      <c r="AWD37" s="149"/>
      <c r="AWE37" s="149"/>
      <c r="AWF37" s="149"/>
      <c r="AWG37" s="149"/>
      <c r="AWH37" s="149"/>
      <c r="AWI37" s="149"/>
      <c r="AWJ37" s="149"/>
      <c r="AWK37" s="149"/>
      <c r="AWL37" s="149"/>
      <c r="AWM37" s="149"/>
      <c r="AWN37" s="149"/>
      <c r="AWO37" s="149"/>
      <c r="AWP37" s="149"/>
      <c r="AWQ37" s="149"/>
      <c r="AWR37" s="149"/>
      <c r="AWS37" s="149"/>
      <c r="AWT37" s="149"/>
      <c r="AWU37" s="149"/>
      <c r="AWV37" s="149"/>
      <c r="AWW37" s="149"/>
      <c r="AWX37" s="149"/>
      <c r="AWY37" s="149"/>
      <c r="AWZ37" s="149"/>
      <c r="AXA37" s="149"/>
      <c r="AXB37" s="149"/>
      <c r="AXC37" s="149"/>
      <c r="AXD37" s="149"/>
      <c r="AXE37" s="149"/>
      <c r="AXF37" s="149"/>
      <c r="AXG37" s="149"/>
      <c r="AXH37" s="149"/>
      <c r="AXI37" s="149"/>
      <c r="AXJ37" s="149"/>
      <c r="AXK37" s="149"/>
      <c r="AXL37" s="149"/>
      <c r="AXM37" s="149"/>
      <c r="AXN37" s="149"/>
      <c r="AXO37" s="149"/>
      <c r="AXP37" s="149"/>
      <c r="AXQ37" s="149"/>
      <c r="AXR37" s="149"/>
      <c r="AXS37" s="149"/>
      <c r="AXT37" s="149"/>
      <c r="AXU37" s="149"/>
      <c r="AXV37" s="149"/>
      <c r="AXW37" s="149"/>
      <c r="AXX37" s="149"/>
      <c r="AXY37" s="149"/>
      <c r="AXZ37" s="149"/>
      <c r="AYA37" s="149"/>
      <c r="AYB37" s="149"/>
      <c r="AYC37" s="149"/>
      <c r="AYD37" s="149"/>
      <c r="AYE37" s="149"/>
      <c r="AYF37" s="149"/>
      <c r="AYG37" s="149"/>
      <c r="AYH37" s="149"/>
      <c r="AYI37" s="149"/>
      <c r="AYJ37" s="149"/>
      <c r="AYK37" s="149"/>
      <c r="AYL37" s="149"/>
      <c r="AYM37" s="149"/>
      <c r="AYN37" s="149"/>
      <c r="AYO37" s="149"/>
      <c r="AYP37" s="149"/>
      <c r="AYQ37" s="149"/>
      <c r="AYR37" s="149"/>
      <c r="AYS37" s="149"/>
      <c r="AYT37" s="149"/>
      <c r="AYU37" s="149"/>
      <c r="AYV37" s="149"/>
      <c r="AYW37" s="149"/>
      <c r="AYX37" s="149"/>
      <c r="AYY37" s="149"/>
      <c r="AYZ37" s="149"/>
      <c r="AZA37" s="149"/>
      <c r="AZB37" s="149"/>
      <c r="AZC37" s="149"/>
      <c r="AZD37" s="149"/>
      <c r="AZE37" s="149"/>
      <c r="AZF37" s="149"/>
      <c r="AZG37" s="149"/>
      <c r="AZH37" s="149"/>
      <c r="AZI37" s="149"/>
      <c r="AZJ37" s="149"/>
      <c r="AZK37" s="149"/>
      <c r="AZL37" s="149"/>
      <c r="AZM37" s="149"/>
      <c r="AZN37" s="149"/>
      <c r="AZO37" s="149"/>
      <c r="AZP37" s="149"/>
      <c r="AZQ37" s="149"/>
      <c r="AZR37" s="149"/>
      <c r="AZS37" s="149"/>
      <c r="AZT37" s="149"/>
      <c r="AZU37" s="149"/>
      <c r="AZV37" s="149"/>
      <c r="AZW37" s="149"/>
      <c r="AZX37" s="149"/>
      <c r="AZY37" s="149"/>
      <c r="AZZ37" s="149"/>
      <c r="BAA37" s="149"/>
      <c r="BAB37" s="149"/>
      <c r="BAC37" s="149"/>
      <c r="BAD37" s="149"/>
      <c r="BAE37" s="149"/>
      <c r="BAF37" s="149"/>
      <c r="BAG37" s="149"/>
      <c r="BAH37" s="149"/>
      <c r="BAI37" s="149"/>
      <c r="BAJ37" s="149"/>
      <c r="BAK37" s="149"/>
      <c r="BAL37" s="149"/>
      <c r="BAM37" s="149"/>
      <c r="BAN37" s="149"/>
      <c r="BAO37" s="149"/>
      <c r="BAP37" s="149"/>
      <c r="BAQ37" s="149"/>
      <c r="BAR37" s="149"/>
      <c r="BAS37" s="149"/>
      <c r="BAT37" s="149"/>
      <c r="BAU37" s="149"/>
      <c r="BAV37" s="149"/>
      <c r="BAW37" s="149"/>
      <c r="BAX37" s="149"/>
      <c r="BAY37" s="149"/>
      <c r="BAZ37" s="149"/>
      <c r="BBA37" s="149"/>
      <c r="BBB37" s="149"/>
      <c r="BBC37" s="149"/>
      <c r="BBD37" s="149"/>
      <c r="BBE37" s="149"/>
      <c r="BBF37" s="149"/>
      <c r="BBG37" s="149"/>
      <c r="BBH37" s="149"/>
      <c r="BBI37" s="149"/>
      <c r="BBJ37" s="149"/>
      <c r="BBK37" s="149"/>
      <c r="BBL37" s="149"/>
      <c r="BBM37" s="149"/>
      <c r="BBN37" s="149"/>
      <c r="BBO37" s="149"/>
      <c r="BBP37" s="149"/>
      <c r="BBQ37" s="149"/>
      <c r="BBR37" s="149"/>
      <c r="BBS37" s="149"/>
      <c r="BBT37" s="149"/>
      <c r="BBU37" s="149"/>
      <c r="BBV37" s="149"/>
      <c r="BBW37" s="149"/>
      <c r="BBX37" s="149"/>
      <c r="BBY37" s="149"/>
      <c r="BBZ37" s="149"/>
      <c r="BCA37" s="149"/>
      <c r="BCB37" s="149"/>
      <c r="BCC37" s="149"/>
      <c r="BCD37" s="149"/>
      <c r="BCE37" s="149"/>
      <c r="BCF37" s="149"/>
      <c r="BCG37" s="149"/>
      <c r="BCH37" s="149"/>
      <c r="BCI37" s="149"/>
      <c r="BCJ37" s="149"/>
      <c r="BCK37" s="149"/>
      <c r="BCL37" s="149"/>
      <c r="BCM37" s="149"/>
      <c r="BCN37" s="149"/>
      <c r="BCO37" s="149"/>
      <c r="BCP37" s="149"/>
      <c r="BCQ37" s="149"/>
      <c r="BCR37" s="149"/>
      <c r="BCS37" s="149"/>
      <c r="BCT37" s="149"/>
      <c r="BCU37" s="149"/>
      <c r="BCV37" s="149"/>
      <c r="BCW37" s="149"/>
      <c r="BCX37" s="149"/>
      <c r="BCY37" s="149"/>
      <c r="BCZ37" s="149"/>
      <c r="BDA37" s="149"/>
      <c r="BDB37" s="149"/>
      <c r="BDC37" s="149"/>
      <c r="BDD37" s="149"/>
      <c r="BDE37" s="149"/>
      <c r="BDF37" s="149"/>
      <c r="BDG37" s="149"/>
      <c r="BDH37" s="149"/>
      <c r="BDI37" s="149"/>
      <c r="BDJ37" s="149"/>
      <c r="BDK37" s="149"/>
      <c r="BDL37" s="149"/>
      <c r="BDM37" s="149"/>
      <c r="BDN37" s="149"/>
      <c r="BDO37" s="149"/>
      <c r="BDP37" s="149"/>
      <c r="BDQ37" s="149"/>
      <c r="BDR37" s="149"/>
      <c r="BDS37" s="149"/>
      <c r="BDT37" s="149"/>
      <c r="BDU37" s="149"/>
      <c r="BDV37" s="149"/>
      <c r="BDW37" s="149"/>
      <c r="BDX37" s="149"/>
      <c r="BDY37" s="149"/>
      <c r="BDZ37" s="149"/>
      <c r="BEA37" s="149"/>
      <c r="BEB37" s="149"/>
      <c r="BEC37" s="149"/>
      <c r="BED37" s="149"/>
      <c r="BEE37" s="149"/>
      <c r="BEF37" s="149"/>
      <c r="BEG37" s="149"/>
      <c r="BEH37" s="149"/>
      <c r="BEI37" s="149"/>
      <c r="BEJ37" s="149"/>
      <c r="BEK37" s="149"/>
      <c r="BEL37" s="149"/>
      <c r="BEM37" s="149"/>
      <c r="BEN37" s="149"/>
      <c r="BEO37" s="149"/>
      <c r="BEP37" s="149"/>
      <c r="BEQ37" s="149"/>
      <c r="BER37" s="149"/>
      <c r="BES37" s="149"/>
      <c r="BET37" s="149"/>
      <c r="BEU37" s="149"/>
      <c r="BEV37" s="149"/>
      <c r="BEW37" s="149"/>
      <c r="BEX37" s="149"/>
      <c r="BEY37" s="149"/>
      <c r="BEZ37" s="149"/>
      <c r="BFA37" s="149"/>
      <c r="BFB37" s="149"/>
      <c r="BFC37" s="149"/>
      <c r="BFD37" s="149"/>
      <c r="BFE37" s="149"/>
      <c r="BFF37" s="149"/>
      <c r="BFG37" s="149"/>
      <c r="BFH37" s="149"/>
      <c r="BFI37" s="149"/>
      <c r="BFJ37" s="149"/>
      <c r="BFK37" s="149"/>
      <c r="BFL37" s="149"/>
      <c r="BFM37" s="149"/>
      <c r="BFN37" s="149"/>
      <c r="BFO37" s="149"/>
      <c r="BFP37" s="149"/>
      <c r="BFQ37" s="149"/>
      <c r="BFR37" s="149"/>
      <c r="BFS37" s="149"/>
      <c r="BFT37" s="149"/>
      <c r="BFU37" s="149"/>
      <c r="BFV37" s="149"/>
      <c r="BFW37" s="149"/>
      <c r="BFX37" s="149"/>
      <c r="BFY37" s="149"/>
      <c r="BFZ37" s="149"/>
      <c r="BGA37" s="149"/>
      <c r="BGB37" s="149"/>
      <c r="BGC37" s="149"/>
      <c r="BGD37" s="149"/>
      <c r="BGE37" s="149"/>
      <c r="BGF37" s="149"/>
      <c r="BGG37" s="149"/>
      <c r="BGH37" s="149"/>
      <c r="BGI37" s="149"/>
      <c r="BGJ37" s="149"/>
      <c r="BGK37" s="149"/>
      <c r="BGL37" s="149"/>
      <c r="BGM37" s="149"/>
      <c r="BGN37" s="149"/>
      <c r="BGO37" s="149"/>
      <c r="BGP37" s="149"/>
      <c r="BGQ37" s="149"/>
      <c r="BGR37" s="149"/>
      <c r="BGS37" s="149"/>
      <c r="BGT37" s="149"/>
      <c r="BGU37" s="149"/>
      <c r="BGV37" s="149"/>
      <c r="BGW37" s="149"/>
      <c r="BGX37" s="149"/>
      <c r="BGY37" s="149"/>
      <c r="BGZ37" s="149"/>
      <c r="BHA37" s="149"/>
      <c r="BHB37" s="149"/>
      <c r="BHC37" s="149"/>
      <c r="BHD37" s="149"/>
      <c r="BHE37" s="149"/>
      <c r="BHF37" s="149"/>
      <c r="BHG37" s="149"/>
      <c r="BHH37" s="149"/>
      <c r="BHI37" s="149"/>
      <c r="BHJ37" s="149"/>
      <c r="BHK37" s="149"/>
      <c r="BHL37" s="149"/>
      <c r="BHM37" s="149"/>
      <c r="BHN37" s="149"/>
      <c r="BHO37" s="149"/>
      <c r="BHP37" s="149"/>
      <c r="BHQ37" s="149"/>
      <c r="BHR37" s="149"/>
      <c r="BHS37" s="149"/>
      <c r="BHT37" s="149"/>
      <c r="BHU37" s="149"/>
      <c r="BHV37" s="149"/>
      <c r="BHW37" s="149"/>
      <c r="BHX37" s="149"/>
      <c r="BHY37" s="149"/>
      <c r="BHZ37" s="149"/>
      <c r="BIA37" s="149"/>
      <c r="BIB37" s="149"/>
      <c r="BIC37" s="149"/>
      <c r="BID37" s="149"/>
      <c r="BIE37" s="149"/>
      <c r="BIF37" s="149"/>
      <c r="BIG37" s="149"/>
      <c r="BIH37" s="149"/>
      <c r="BII37" s="149"/>
      <c r="BIJ37" s="149"/>
      <c r="BIK37" s="149"/>
      <c r="BIL37" s="149"/>
      <c r="BIM37" s="149"/>
      <c r="BIN37" s="149"/>
      <c r="BIO37" s="149"/>
      <c r="BIP37" s="149"/>
      <c r="BIQ37" s="149"/>
      <c r="BIR37" s="149"/>
      <c r="BIS37" s="149"/>
      <c r="BIT37" s="149"/>
      <c r="BIU37" s="149"/>
      <c r="BIV37" s="149"/>
      <c r="BIW37" s="149"/>
      <c r="BIX37" s="149"/>
      <c r="BIY37" s="149"/>
      <c r="BIZ37" s="149"/>
      <c r="BJA37" s="149"/>
      <c r="BJB37" s="149"/>
      <c r="BJC37" s="149"/>
      <c r="BJD37" s="149"/>
      <c r="BJE37" s="149"/>
      <c r="BJF37" s="149"/>
      <c r="BJG37" s="149"/>
      <c r="BJH37" s="149"/>
      <c r="BJI37" s="149"/>
      <c r="BJJ37" s="149"/>
      <c r="BJK37" s="149"/>
      <c r="BJL37" s="149"/>
      <c r="BJM37" s="149"/>
      <c r="BJN37" s="149"/>
      <c r="BJO37" s="149"/>
      <c r="BJP37" s="149"/>
      <c r="BJQ37" s="149"/>
      <c r="BJR37" s="149"/>
      <c r="BJS37" s="149"/>
      <c r="BJT37" s="149"/>
      <c r="BJU37" s="149"/>
      <c r="BJV37" s="149"/>
      <c r="BJW37" s="149"/>
      <c r="BJX37" s="149"/>
      <c r="BJY37" s="149"/>
      <c r="BJZ37" s="149"/>
      <c r="BKA37" s="149"/>
      <c r="BKB37" s="149"/>
      <c r="BKC37" s="149"/>
      <c r="BKD37" s="149"/>
      <c r="BKE37" s="149"/>
      <c r="BKF37" s="149"/>
      <c r="BKG37" s="149"/>
      <c r="BKH37" s="149"/>
      <c r="BKI37" s="149"/>
      <c r="BKJ37" s="149"/>
      <c r="BKK37" s="149"/>
      <c r="BKL37" s="149"/>
      <c r="BKM37" s="149"/>
      <c r="BKN37" s="149"/>
      <c r="BKO37" s="149"/>
      <c r="BKP37" s="149"/>
      <c r="BKQ37" s="149"/>
      <c r="BKR37" s="149"/>
      <c r="BKS37" s="149"/>
      <c r="BKT37" s="149"/>
      <c r="BKU37" s="149"/>
      <c r="BKV37" s="149"/>
      <c r="BKW37" s="149"/>
      <c r="BKX37" s="149"/>
      <c r="BKY37" s="149"/>
      <c r="BKZ37" s="149"/>
      <c r="BLA37" s="149"/>
      <c r="BLB37" s="149"/>
      <c r="BLC37" s="149"/>
      <c r="BLD37" s="149"/>
      <c r="BLE37" s="149"/>
      <c r="BLF37" s="149"/>
      <c r="BLG37" s="149"/>
      <c r="BLH37" s="149"/>
      <c r="BLI37" s="149"/>
      <c r="BLJ37" s="149"/>
      <c r="BLK37" s="149"/>
      <c r="BLL37" s="149"/>
      <c r="BLM37" s="149"/>
      <c r="BLN37" s="149"/>
      <c r="BLO37" s="149"/>
      <c r="BLP37" s="149"/>
      <c r="BLQ37" s="149"/>
      <c r="BLR37" s="149"/>
      <c r="BLS37" s="149"/>
      <c r="BLT37" s="149"/>
      <c r="BLU37" s="149"/>
      <c r="BLV37" s="149"/>
      <c r="BLW37" s="149"/>
      <c r="BLX37" s="149"/>
      <c r="BLY37" s="149"/>
      <c r="BLZ37" s="149"/>
      <c r="BMA37" s="149"/>
      <c r="BMB37" s="149"/>
      <c r="BMC37" s="149"/>
      <c r="BMD37" s="149"/>
      <c r="BME37" s="149"/>
      <c r="BMF37" s="149"/>
      <c r="BMG37" s="149"/>
      <c r="BMH37" s="149"/>
      <c r="BMI37" s="149"/>
      <c r="BMJ37" s="149"/>
      <c r="BMK37" s="149"/>
      <c r="BML37" s="149"/>
      <c r="BMM37" s="149"/>
      <c r="BMN37" s="149"/>
      <c r="BMO37" s="149"/>
      <c r="BMP37" s="149"/>
      <c r="BMQ37" s="149"/>
      <c r="BMR37" s="149"/>
      <c r="BMS37" s="149"/>
      <c r="BMT37" s="149"/>
      <c r="BMU37" s="149"/>
      <c r="BMV37" s="149"/>
      <c r="BMW37" s="149"/>
      <c r="BMX37" s="149"/>
      <c r="BMY37" s="149"/>
      <c r="BMZ37" s="149"/>
      <c r="BNA37" s="149"/>
      <c r="BNB37" s="149"/>
      <c r="BNC37" s="149"/>
      <c r="BND37" s="149"/>
      <c r="BNE37" s="149"/>
      <c r="BNF37" s="149"/>
      <c r="BNG37" s="149"/>
      <c r="BNH37" s="149"/>
      <c r="BNI37" s="149"/>
      <c r="BNJ37" s="149"/>
      <c r="BNK37" s="149"/>
      <c r="BNL37" s="149"/>
      <c r="BNM37" s="149"/>
      <c r="BNN37" s="149"/>
      <c r="BNO37" s="149"/>
      <c r="BNP37" s="149"/>
      <c r="BNQ37" s="149"/>
      <c r="BNR37" s="149"/>
      <c r="BNS37" s="149"/>
      <c r="BNT37" s="149"/>
      <c r="BNU37" s="149"/>
      <c r="BNV37" s="149"/>
      <c r="BNW37" s="149"/>
      <c r="BNX37" s="149"/>
      <c r="BNY37" s="149"/>
      <c r="BNZ37" s="149"/>
      <c r="BOA37" s="149"/>
      <c r="BOB37" s="149"/>
      <c r="BOC37" s="149"/>
      <c r="BOD37" s="149"/>
      <c r="BOE37" s="149"/>
      <c r="BOF37" s="149"/>
      <c r="BOG37" s="149"/>
      <c r="BOH37" s="149"/>
      <c r="BOI37" s="149"/>
      <c r="BOJ37" s="149"/>
      <c r="BOK37" s="149"/>
      <c r="BOL37" s="149"/>
      <c r="BOM37" s="149"/>
      <c r="BON37" s="149"/>
      <c r="BOO37" s="149"/>
      <c r="BOP37" s="149"/>
      <c r="BOQ37" s="149"/>
      <c r="BOR37" s="149"/>
      <c r="BOS37" s="149"/>
      <c r="BOT37" s="149"/>
      <c r="BOU37" s="149"/>
      <c r="BOV37" s="149"/>
      <c r="BOW37" s="149"/>
      <c r="BOX37" s="149"/>
      <c r="BOY37" s="149"/>
      <c r="BOZ37" s="149"/>
      <c r="BPA37" s="149"/>
      <c r="BPB37" s="149"/>
      <c r="BPC37" s="149"/>
      <c r="BPD37" s="149"/>
      <c r="BPE37" s="149"/>
      <c r="BPF37" s="149"/>
      <c r="BPG37" s="149"/>
      <c r="BPH37" s="149"/>
      <c r="BPI37" s="149"/>
      <c r="BPJ37" s="149"/>
      <c r="BPK37" s="149"/>
      <c r="BPL37" s="149"/>
      <c r="BPM37" s="149"/>
      <c r="BPN37" s="149"/>
      <c r="BPO37" s="149"/>
      <c r="BPP37" s="149"/>
      <c r="BPQ37" s="149"/>
      <c r="BPR37" s="149"/>
      <c r="BPS37" s="149"/>
      <c r="BPT37" s="149"/>
      <c r="BPU37" s="149"/>
      <c r="BPV37" s="149"/>
      <c r="BPW37" s="149"/>
      <c r="BPX37" s="149"/>
      <c r="BPY37" s="149"/>
      <c r="BPZ37" s="149"/>
      <c r="BQA37" s="149"/>
      <c r="BQB37" s="149"/>
      <c r="BQC37" s="149"/>
      <c r="BQD37" s="149"/>
      <c r="BQE37" s="149"/>
      <c r="BQF37" s="149"/>
      <c r="BQG37" s="149"/>
      <c r="BQH37" s="149"/>
      <c r="BQI37" s="149"/>
      <c r="BQJ37" s="149"/>
      <c r="BQK37" s="149"/>
      <c r="BQL37" s="149"/>
      <c r="BQM37" s="149"/>
      <c r="BQN37" s="149"/>
      <c r="BQO37" s="149"/>
      <c r="BQP37" s="149"/>
      <c r="BQQ37" s="149"/>
      <c r="BQR37" s="149"/>
      <c r="BQS37" s="149"/>
      <c r="BQT37" s="149"/>
      <c r="BQU37" s="149"/>
      <c r="BQV37" s="149"/>
      <c r="BQW37" s="149"/>
      <c r="BQX37" s="149"/>
      <c r="BQY37" s="149"/>
      <c r="BQZ37" s="149"/>
      <c r="BRA37" s="149"/>
      <c r="BRB37" s="149"/>
      <c r="BRC37" s="149"/>
      <c r="BRD37" s="149"/>
      <c r="BRE37" s="149"/>
      <c r="BRF37" s="149"/>
      <c r="BRG37" s="149"/>
      <c r="BRH37" s="149"/>
      <c r="BRI37" s="149"/>
      <c r="BRJ37" s="149"/>
      <c r="BRK37" s="149"/>
      <c r="BRL37" s="149"/>
      <c r="BRM37" s="149"/>
      <c r="BRN37" s="149"/>
      <c r="BRO37" s="149"/>
      <c r="BRP37" s="149"/>
      <c r="BRQ37" s="149"/>
      <c r="BRR37" s="149"/>
      <c r="BRS37" s="149"/>
      <c r="BRT37" s="149"/>
      <c r="BRU37" s="149"/>
      <c r="BRV37" s="149"/>
      <c r="BRW37" s="149"/>
      <c r="BRX37" s="149"/>
      <c r="BRY37" s="149"/>
      <c r="BRZ37" s="149"/>
      <c r="BSA37" s="149"/>
      <c r="BSB37" s="149"/>
      <c r="BSC37" s="149"/>
      <c r="BSD37" s="149"/>
      <c r="BSE37" s="149"/>
      <c r="BSF37" s="149"/>
      <c r="BSG37" s="149"/>
      <c r="BSH37" s="149"/>
      <c r="BSI37" s="149"/>
      <c r="BSJ37" s="149"/>
      <c r="BSK37" s="149"/>
      <c r="BSL37" s="149"/>
      <c r="BSM37" s="149"/>
      <c r="BSN37" s="149"/>
      <c r="BSO37" s="149"/>
      <c r="BSP37" s="149"/>
      <c r="BSQ37" s="149"/>
      <c r="BSR37" s="149"/>
      <c r="BSS37" s="149"/>
      <c r="BST37" s="149"/>
      <c r="BSU37" s="149"/>
      <c r="BSV37" s="149"/>
      <c r="BSW37" s="149"/>
      <c r="BSX37" s="149"/>
      <c r="BSY37" s="149"/>
      <c r="BSZ37" s="149"/>
      <c r="BTA37" s="149"/>
      <c r="BTB37" s="149"/>
      <c r="BTC37" s="149"/>
      <c r="BTD37" s="149"/>
      <c r="BTE37" s="149"/>
      <c r="BTF37" s="149"/>
      <c r="BTG37" s="149"/>
      <c r="BTH37" s="149"/>
      <c r="BTI37" s="149"/>
      <c r="BTJ37" s="149"/>
      <c r="BTK37" s="149"/>
      <c r="BTL37" s="149"/>
      <c r="BTM37" s="149"/>
      <c r="BTN37" s="149"/>
      <c r="BTO37" s="149"/>
      <c r="BTP37" s="149"/>
      <c r="BTQ37" s="149"/>
      <c r="BTR37" s="149"/>
      <c r="BTS37" s="149"/>
      <c r="BTT37" s="149"/>
      <c r="BTU37" s="149"/>
      <c r="BTV37" s="149"/>
      <c r="BTW37" s="149"/>
      <c r="BTX37" s="149"/>
      <c r="BTY37" s="149"/>
      <c r="BTZ37" s="149"/>
      <c r="BUA37" s="149"/>
      <c r="BUB37" s="149"/>
      <c r="BUC37" s="149"/>
      <c r="BUD37" s="149"/>
      <c r="BUE37" s="149"/>
      <c r="BUF37" s="149"/>
      <c r="BUG37" s="149"/>
      <c r="BUH37" s="149"/>
      <c r="BUI37" s="149"/>
      <c r="BUJ37" s="149"/>
      <c r="BUK37" s="149"/>
      <c r="BUL37" s="149"/>
      <c r="BUM37" s="149"/>
      <c r="BUN37" s="149"/>
      <c r="BUO37" s="149"/>
      <c r="BUP37" s="149"/>
      <c r="BUQ37" s="149"/>
      <c r="BUR37" s="149"/>
      <c r="BUS37" s="149"/>
      <c r="BUT37" s="149"/>
      <c r="BUU37" s="149"/>
      <c r="BUV37" s="149"/>
      <c r="BUW37" s="149"/>
      <c r="BUX37" s="149"/>
      <c r="BUY37" s="149"/>
      <c r="BUZ37" s="149"/>
      <c r="BVA37" s="149"/>
      <c r="BVB37" s="149"/>
      <c r="BVC37" s="149"/>
      <c r="BVD37" s="149"/>
      <c r="BVE37" s="149"/>
      <c r="BVF37" s="149"/>
      <c r="BVG37" s="149"/>
      <c r="BVH37" s="149"/>
      <c r="BVI37" s="149"/>
      <c r="BVJ37" s="149"/>
      <c r="BVK37" s="149"/>
      <c r="BVL37" s="149"/>
      <c r="BVM37" s="149"/>
      <c r="BVN37" s="149"/>
      <c r="BVO37" s="149"/>
      <c r="BVP37" s="149"/>
      <c r="BVQ37" s="149"/>
      <c r="BVR37" s="149"/>
      <c r="BVS37" s="149"/>
      <c r="BVT37" s="149"/>
      <c r="BVU37" s="149"/>
      <c r="BVV37" s="149"/>
      <c r="BVW37" s="149"/>
      <c r="BVX37" s="149"/>
      <c r="BVY37" s="149"/>
      <c r="BVZ37" s="149"/>
      <c r="BWA37" s="149"/>
      <c r="BWB37" s="149"/>
      <c r="BWC37" s="149"/>
      <c r="BWD37" s="149"/>
      <c r="BWE37" s="149"/>
      <c r="BWF37" s="149"/>
      <c r="BWG37" s="149"/>
      <c r="BWH37" s="149"/>
      <c r="BWI37" s="149"/>
      <c r="BWJ37" s="149"/>
      <c r="BWK37" s="149"/>
      <c r="BWL37" s="149"/>
      <c r="BWM37" s="149"/>
      <c r="BWN37" s="149"/>
      <c r="BWO37" s="149"/>
      <c r="BWP37" s="149"/>
      <c r="BWQ37" s="149"/>
      <c r="BWR37" s="149"/>
      <c r="BWS37" s="149"/>
      <c r="BWT37" s="149"/>
      <c r="BWU37" s="149"/>
      <c r="BWV37" s="149"/>
      <c r="BWW37" s="149"/>
      <c r="BWX37" s="149"/>
      <c r="BWY37" s="149"/>
      <c r="BWZ37" s="149"/>
      <c r="BXA37" s="149"/>
      <c r="BXB37" s="149"/>
      <c r="BXC37" s="149"/>
      <c r="BXD37" s="149"/>
      <c r="BXE37" s="149"/>
      <c r="BXF37" s="149"/>
      <c r="BXG37" s="149"/>
      <c r="BXH37" s="149"/>
      <c r="BXI37" s="149"/>
      <c r="BXJ37" s="149"/>
      <c r="BXK37" s="149"/>
      <c r="BXL37" s="149"/>
      <c r="BXM37" s="149"/>
      <c r="BXN37" s="149"/>
      <c r="BXO37" s="149"/>
      <c r="BXP37" s="149"/>
      <c r="BXQ37" s="149"/>
      <c r="BXR37" s="149"/>
      <c r="BXS37" s="149"/>
      <c r="BXT37" s="149"/>
      <c r="BXU37" s="149"/>
      <c r="BXV37" s="149"/>
      <c r="BXW37" s="149"/>
      <c r="BXX37" s="149"/>
      <c r="BXY37" s="149"/>
      <c r="BXZ37" s="149"/>
      <c r="BYA37" s="149"/>
      <c r="BYB37" s="149"/>
      <c r="BYC37" s="149"/>
      <c r="BYD37" s="149"/>
      <c r="BYE37" s="149"/>
      <c r="BYF37" s="149"/>
      <c r="BYG37" s="149"/>
      <c r="BYH37" s="149"/>
      <c r="BYI37" s="149"/>
      <c r="BYJ37" s="149"/>
      <c r="BYK37" s="149"/>
      <c r="BYL37" s="149"/>
      <c r="BYM37" s="149"/>
      <c r="BYN37" s="149"/>
      <c r="BYO37" s="149"/>
      <c r="BYP37" s="149"/>
      <c r="BYQ37" s="149"/>
      <c r="BYR37" s="149"/>
      <c r="BYS37" s="149"/>
      <c r="BYT37" s="149"/>
      <c r="BYU37" s="149"/>
      <c r="BYV37" s="149"/>
      <c r="BYW37" s="149"/>
      <c r="BYX37" s="149"/>
      <c r="BYY37" s="149"/>
      <c r="BYZ37" s="149"/>
      <c r="BZA37" s="149"/>
      <c r="BZB37" s="149"/>
      <c r="BZC37" s="149"/>
      <c r="BZD37" s="149"/>
      <c r="BZE37" s="149"/>
      <c r="BZF37" s="149"/>
      <c r="BZG37" s="149"/>
      <c r="BZH37" s="149"/>
      <c r="BZI37" s="149"/>
      <c r="BZJ37" s="149"/>
      <c r="BZK37" s="149"/>
      <c r="BZL37" s="149"/>
      <c r="BZM37" s="149"/>
      <c r="BZN37" s="149"/>
      <c r="BZO37" s="149"/>
      <c r="BZP37" s="149"/>
      <c r="BZQ37" s="149"/>
      <c r="BZR37" s="149"/>
      <c r="BZS37" s="149"/>
      <c r="BZT37" s="149"/>
      <c r="BZU37" s="149"/>
      <c r="BZV37" s="149"/>
      <c r="BZW37" s="149"/>
      <c r="BZX37" s="149"/>
      <c r="BZY37" s="149"/>
      <c r="BZZ37" s="149"/>
      <c r="CAA37" s="149"/>
      <c r="CAB37" s="149"/>
      <c r="CAC37" s="149"/>
      <c r="CAD37" s="149"/>
      <c r="CAE37" s="149"/>
      <c r="CAF37" s="149"/>
      <c r="CAG37" s="149"/>
      <c r="CAH37" s="149"/>
      <c r="CAI37" s="149"/>
      <c r="CAJ37" s="149"/>
      <c r="CAK37" s="149"/>
      <c r="CAL37" s="149"/>
      <c r="CAM37" s="149"/>
      <c r="CAN37" s="149"/>
      <c r="CAO37" s="149"/>
      <c r="CAP37" s="149"/>
      <c r="CAQ37" s="149"/>
      <c r="CAR37" s="149"/>
      <c r="CAS37" s="149"/>
      <c r="CAT37" s="149"/>
      <c r="CAU37" s="149"/>
      <c r="CAV37" s="149"/>
      <c r="CAW37" s="149"/>
      <c r="CAX37" s="149"/>
      <c r="CAY37" s="149"/>
      <c r="CAZ37" s="149"/>
      <c r="CBA37" s="149"/>
      <c r="CBB37" s="149"/>
      <c r="CBC37" s="149"/>
      <c r="CBD37" s="149"/>
      <c r="CBE37" s="149"/>
      <c r="CBF37" s="149"/>
      <c r="CBG37" s="149"/>
      <c r="CBH37" s="149"/>
      <c r="CBI37" s="149"/>
      <c r="CBJ37" s="149"/>
      <c r="CBK37" s="149"/>
      <c r="CBL37" s="149"/>
      <c r="CBM37" s="149"/>
      <c r="CBN37" s="149"/>
      <c r="CBO37" s="149"/>
      <c r="CBP37" s="149"/>
      <c r="CBQ37" s="149"/>
      <c r="CBR37" s="149"/>
      <c r="CBS37" s="149"/>
      <c r="CBT37" s="149"/>
      <c r="CBU37" s="149"/>
      <c r="CBV37" s="149"/>
      <c r="CBW37" s="149"/>
      <c r="CBX37" s="149"/>
      <c r="CBY37" s="149"/>
      <c r="CBZ37" s="149"/>
      <c r="CCA37" s="149"/>
      <c r="CCB37" s="149"/>
      <c r="CCC37" s="149"/>
      <c r="CCD37" s="149"/>
      <c r="CCE37" s="149"/>
      <c r="CCF37" s="149"/>
      <c r="CCG37" s="149"/>
      <c r="CCH37" s="149"/>
      <c r="CCI37" s="149"/>
      <c r="CCJ37" s="149"/>
      <c r="CCK37" s="149"/>
      <c r="CCL37" s="149"/>
      <c r="CCM37" s="149"/>
      <c r="CCN37" s="149"/>
      <c r="CCO37" s="149"/>
      <c r="CCP37" s="149"/>
      <c r="CCQ37" s="149"/>
      <c r="CCR37" s="149"/>
      <c r="CCS37" s="149"/>
      <c r="CCT37" s="149"/>
      <c r="CCU37" s="149"/>
      <c r="CCV37" s="149"/>
      <c r="CCW37" s="149"/>
      <c r="CCX37" s="149"/>
      <c r="CCY37" s="149"/>
      <c r="CCZ37" s="149"/>
      <c r="CDA37" s="149"/>
      <c r="CDB37" s="149"/>
      <c r="CDC37" s="149"/>
      <c r="CDD37" s="149"/>
      <c r="CDE37" s="149"/>
      <c r="CDF37" s="149"/>
      <c r="CDG37" s="149"/>
      <c r="CDH37" s="149"/>
      <c r="CDI37" s="149"/>
      <c r="CDJ37" s="149"/>
      <c r="CDK37" s="149"/>
      <c r="CDL37" s="149"/>
      <c r="CDM37" s="149"/>
      <c r="CDN37" s="149"/>
      <c r="CDO37" s="149"/>
      <c r="CDP37" s="149"/>
      <c r="CDQ37" s="149"/>
      <c r="CDR37" s="149"/>
      <c r="CDS37" s="149"/>
      <c r="CDT37" s="149"/>
      <c r="CDU37" s="149"/>
      <c r="CDV37" s="149"/>
      <c r="CDW37" s="149"/>
      <c r="CDX37" s="149"/>
      <c r="CDY37" s="149"/>
      <c r="CDZ37" s="149"/>
      <c r="CEA37" s="149"/>
      <c r="CEB37" s="149"/>
      <c r="CEC37" s="149"/>
      <c r="CED37" s="149"/>
      <c r="CEE37" s="149"/>
      <c r="CEF37" s="149"/>
      <c r="CEG37" s="149"/>
      <c r="CEH37" s="149"/>
      <c r="CEI37" s="149"/>
      <c r="CEJ37" s="149"/>
      <c r="CEK37" s="149"/>
      <c r="CEL37" s="149"/>
      <c r="CEM37" s="149"/>
      <c r="CEN37" s="149"/>
      <c r="CEO37" s="149"/>
      <c r="CEP37" s="149"/>
      <c r="CEQ37" s="149"/>
      <c r="CER37" s="149"/>
      <c r="CES37" s="149"/>
      <c r="CET37" s="149"/>
      <c r="CEU37" s="149"/>
      <c r="CEV37" s="149"/>
      <c r="CEW37" s="149"/>
      <c r="CEX37" s="149"/>
      <c r="CEY37" s="149"/>
      <c r="CEZ37" s="149"/>
      <c r="CFA37" s="149"/>
      <c r="CFB37" s="149"/>
      <c r="CFC37" s="149"/>
      <c r="CFD37" s="149"/>
      <c r="CFE37" s="149"/>
      <c r="CFF37" s="149"/>
      <c r="CFG37" s="149"/>
      <c r="CFH37" s="149"/>
      <c r="CFI37" s="149"/>
      <c r="CFJ37" s="149"/>
      <c r="CFK37" s="149"/>
      <c r="CFL37" s="149"/>
      <c r="CFM37" s="149"/>
      <c r="CFN37" s="149"/>
      <c r="CFO37" s="149"/>
      <c r="CFP37" s="149"/>
      <c r="CFQ37" s="149"/>
      <c r="CFR37" s="149"/>
      <c r="CFS37" s="149"/>
      <c r="CFT37" s="149"/>
      <c r="CFU37" s="149"/>
      <c r="CFV37" s="149"/>
      <c r="CFW37" s="149"/>
      <c r="CFX37" s="149"/>
      <c r="CFY37" s="149"/>
      <c r="CFZ37" s="149"/>
      <c r="CGA37" s="149"/>
      <c r="CGB37" s="149"/>
      <c r="CGC37" s="149"/>
      <c r="CGD37" s="149"/>
      <c r="CGE37" s="149"/>
      <c r="CGF37" s="149"/>
      <c r="CGG37" s="149"/>
      <c r="CGH37" s="149"/>
      <c r="CGI37" s="149"/>
      <c r="CGJ37" s="149"/>
      <c r="CGK37" s="149"/>
      <c r="CGL37" s="149"/>
      <c r="CGM37" s="149"/>
      <c r="CGN37" s="149"/>
      <c r="CGO37" s="149"/>
      <c r="CGP37" s="149"/>
      <c r="CGQ37" s="149"/>
      <c r="CGR37" s="149"/>
      <c r="CGS37" s="149"/>
      <c r="CGT37" s="149"/>
      <c r="CGU37" s="149"/>
      <c r="CGV37" s="149"/>
      <c r="CGW37" s="149"/>
      <c r="CGX37" s="149"/>
      <c r="CGY37" s="149"/>
      <c r="CGZ37" s="149"/>
      <c r="CHA37" s="149"/>
      <c r="CHB37" s="149"/>
      <c r="CHC37" s="149"/>
      <c r="CHD37" s="149"/>
      <c r="CHE37" s="149"/>
      <c r="CHF37" s="149"/>
      <c r="CHG37" s="149"/>
      <c r="CHH37" s="149"/>
      <c r="CHI37" s="149"/>
      <c r="CHJ37" s="149"/>
      <c r="CHK37" s="149"/>
      <c r="CHL37" s="149"/>
      <c r="CHM37" s="149"/>
      <c r="CHN37" s="149"/>
      <c r="CHO37" s="149"/>
      <c r="CHP37" s="149"/>
      <c r="CHQ37" s="149"/>
      <c r="CHR37" s="149"/>
      <c r="CHS37" s="149"/>
      <c r="CHT37" s="149"/>
      <c r="CHU37" s="149"/>
      <c r="CHV37" s="149"/>
      <c r="CHW37" s="149"/>
      <c r="CHX37" s="149"/>
      <c r="CHY37" s="149"/>
      <c r="CHZ37" s="149"/>
      <c r="CIA37" s="149"/>
      <c r="CIB37" s="149"/>
      <c r="CIC37" s="149"/>
      <c r="CID37" s="149"/>
      <c r="CIE37" s="149"/>
      <c r="CIF37" s="149"/>
      <c r="CIG37" s="149"/>
      <c r="CIH37" s="149"/>
      <c r="CII37" s="149"/>
      <c r="CIJ37" s="149"/>
      <c r="CIK37" s="149"/>
      <c r="CIL37" s="149"/>
      <c r="CIM37" s="149"/>
      <c r="CIN37" s="149"/>
      <c r="CIO37" s="149"/>
      <c r="CIP37" s="149"/>
      <c r="CIQ37" s="149"/>
      <c r="CIR37" s="149"/>
      <c r="CIS37" s="149"/>
      <c r="CIT37" s="149"/>
      <c r="CIU37" s="149"/>
      <c r="CIV37" s="149"/>
      <c r="CIW37" s="149"/>
      <c r="CIX37" s="149"/>
      <c r="CIY37" s="149"/>
      <c r="CIZ37" s="149"/>
      <c r="CJA37" s="149"/>
      <c r="CJB37" s="149"/>
      <c r="CJC37" s="149"/>
      <c r="CJD37" s="149"/>
      <c r="CJE37" s="149"/>
      <c r="CJF37" s="149"/>
      <c r="CJG37" s="149"/>
      <c r="CJH37" s="149"/>
      <c r="CJI37" s="149"/>
      <c r="CJJ37" s="149"/>
      <c r="CJK37" s="149"/>
      <c r="CJL37" s="149"/>
      <c r="CJM37" s="149"/>
      <c r="CJN37" s="149"/>
      <c r="CJO37" s="149"/>
      <c r="CJP37" s="149"/>
      <c r="CJQ37" s="149"/>
      <c r="CJR37" s="149"/>
      <c r="CJS37" s="149"/>
      <c r="CJT37" s="149"/>
      <c r="CJU37" s="149"/>
      <c r="CJV37" s="149"/>
      <c r="CJW37" s="149"/>
      <c r="CJX37" s="149"/>
      <c r="CJY37" s="149"/>
      <c r="CJZ37" s="149"/>
      <c r="CKA37" s="149"/>
      <c r="CKB37" s="149"/>
      <c r="CKC37" s="149"/>
      <c r="CKD37" s="149"/>
      <c r="CKE37" s="149"/>
      <c r="CKF37" s="149"/>
      <c r="CKG37" s="149"/>
      <c r="CKH37" s="149"/>
      <c r="CKI37" s="149"/>
      <c r="CKJ37" s="149"/>
      <c r="CKK37" s="149"/>
      <c r="CKL37" s="149"/>
      <c r="CKM37" s="149"/>
      <c r="CKN37" s="149"/>
      <c r="CKO37" s="149"/>
      <c r="CKP37" s="149"/>
      <c r="CKQ37" s="149"/>
      <c r="CKR37" s="149"/>
      <c r="CKS37" s="149"/>
      <c r="CKT37" s="149"/>
      <c r="CKU37" s="149"/>
      <c r="CKV37" s="149"/>
      <c r="CKW37" s="149"/>
      <c r="CKX37" s="149"/>
      <c r="CKY37" s="149"/>
      <c r="CKZ37" s="149"/>
      <c r="CLA37" s="149"/>
      <c r="CLB37" s="149"/>
      <c r="CLC37" s="149"/>
      <c r="CLD37" s="149"/>
      <c r="CLE37" s="149"/>
      <c r="CLF37" s="149"/>
      <c r="CLG37" s="149"/>
      <c r="CLH37" s="149"/>
      <c r="CLI37" s="149"/>
      <c r="CLJ37" s="149"/>
      <c r="CLK37" s="149"/>
      <c r="CLL37" s="149"/>
      <c r="CLM37" s="149"/>
      <c r="CLN37" s="149"/>
      <c r="CLO37" s="149"/>
      <c r="CLP37" s="149"/>
      <c r="CLQ37" s="149"/>
      <c r="CLR37" s="149"/>
      <c r="CLS37" s="149"/>
      <c r="CLT37" s="149"/>
      <c r="CLU37" s="149"/>
      <c r="CLV37" s="149"/>
      <c r="CLW37" s="149"/>
      <c r="CLX37" s="149"/>
      <c r="CLY37" s="149"/>
      <c r="CLZ37" s="149"/>
      <c r="CMA37" s="149"/>
      <c r="CMB37" s="149"/>
      <c r="CMC37" s="149"/>
      <c r="CMD37" s="149"/>
      <c r="CME37" s="149"/>
      <c r="CMF37" s="149"/>
      <c r="CMG37" s="149"/>
      <c r="CMH37" s="149"/>
      <c r="CMI37" s="149"/>
      <c r="CMJ37" s="149"/>
      <c r="CMK37" s="149"/>
      <c r="CML37" s="149"/>
      <c r="CMM37" s="149"/>
      <c r="CMN37" s="149"/>
      <c r="CMO37" s="149"/>
      <c r="CMP37" s="149"/>
      <c r="CMQ37" s="149"/>
      <c r="CMR37" s="149"/>
      <c r="CMS37" s="149"/>
      <c r="CMT37" s="149"/>
      <c r="CMU37" s="149"/>
      <c r="CMV37" s="149"/>
      <c r="CMW37" s="149"/>
      <c r="CMX37" s="149"/>
      <c r="CMY37" s="149"/>
      <c r="CMZ37" s="149"/>
      <c r="CNA37" s="149"/>
      <c r="CNB37" s="149"/>
      <c r="CNC37" s="149"/>
      <c r="CND37" s="149"/>
      <c r="CNE37" s="149"/>
      <c r="CNF37" s="149"/>
      <c r="CNG37" s="149"/>
      <c r="CNH37" s="149"/>
      <c r="CNI37" s="149"/>
      <c r="CNJ37" s="149"/>
      <c r="CNK37" s="149"/>
      <c r="CNL37" s="149"/>
      <c r="CNM37" s="149"/>
      <c r="CNN37" s="149"/>
      <c r="CNO37" s="149"/>
      <c r="CNP37" s="149"/>
      <c r="CNQ37" s="149"/>
      <c r="CNR37" s="149"/>
      <c r="CNS37" s="149"/>
      <c r="CNT37" s="149"/>
      <c r="CNU37" s="149"/>
      <c r="CNV37" s="149"/>
      <c r="CNW37" s="149"/>
      <c r="CNX37" s="149"/>
      <c r="CNY37" s="149"/>
      <c r="CNZ37" s="149"/>
      <c r="COA37" s="149"/>
      <c r="COB37" s="149"/>
      <c r="COC37" s="149"/>
      <c r="COD37" s="149"/>
      <c r="COE37" s="149"/>
      <c r="COF37" s="149"/>
      <c r="COG37" s="149"/>
      <c r="COH37" s="149"/>
      <c r="COI37" s="149"/>
      <c r="COJ37" s="149"/>
      <c r="COK37" s="149"/>
      <c r="COL37" s="149"/>
      <c r="COM37" s="149"/>
      <c r="CON37" s="149"/>
      <c r="COO37" s="149"/>
      <c r="COP37" s="149"/>
      <c r="COQ37" s="149"/>
      <c r="COR37" s="149"/>
      <c r="COS37" s="149"/>
      <c r="COT37" s="149"/>
      <c r="COU37" s="149"/>
      <c r="COV37" s="149"/>
      <c r="COW37" s="149"/>
      <c r="COX37" s="149"/>
      <c r="COY37" s="149"/>
      <c r="COZ37" s="149"/>
      <c r="CPA37" s="149"/>
      <c r="CPB37" s="149"/>
      <c r="CPC37" s="149"/>
      <c r="CPD37" s="149"/>
      <c r="CPE37" s="149"/>
      <c r="CPF37" s="149"/>
      <c r="CPG37" s="149"/>
      <c r="CPH37" s="149"/>
      <c r="CPI37" s="149"/>
      <c r="CPJ37" s="149"/>
      <c r="CPK37" s="149"/>
      <c r="CPL37" s="149"/>
      <c r="CPM37" s="149"/>
      <c r="CPN37" s="149"/>
      <c r="CPO37" s="149"/>
      <c r="CPP37" s="149"/>
      <c r="CPQ37" s="149"/>
      <c r="CPR37" s="149"/>
      <c r="CPS37" s="149"/>
      <c r="CPT37" s="149"/>
      <c r="CPU37" s="149"/>
      <c r="CPV37" s="149"/>
      <c r="CPW37" s="149"/>
      <c r="CPX37" s="149"/>
      <c r="CPY37" s="149"/>
      <c r="CPZ37" s="149"/>
      <c r="CQA37" s="149"/>
      <c r="CQB37" s="149"/>
      <c r="CQC37" s="149"/>
      <c r="CQD37" s="149"/>
      <c r="CQE37" s="149"/>
      <c r="CQF37" s="149"/>
      <c r="CQG37" s="149"/>
      <c r="CQH37" s="149"/>
      <c r="CQI37" s="149"/>
      <c r="CQJ37" s="149"/>
      <c r="CQK37" s="149"/>
      <c r="CQL37" s="149"/>
      <c r="CQM37" s="149"/>
      <c r="CQN37" s="149"/>
      <c r="CQO37" s="149"/>
      <c r="CQP37" s="149"/>
      <c r="CQQ37" s="149"/>
      <c r="CQR37" s="149"/>
      <c r="CQS37" s="149"/>
      <c r="CQT37" s="149"/>
      <c r="CQU37" s="149"/>
      <c r="CQV37" s="149"/>
      <c r="CQW37" s="149"/>
      <c r="CQX37" s="149"/>
      <c r="CQY37" s="149"/>
      <c r="CQZ37" s="149"/>
      <c r="CRA37" s="149"/>
      <c r="CRB37" s="149"/>
      <c r="CRC37" s="149"/>
      <c r="CRD37" s="149"/>
      <c r="CRE37" s="149"/>
      <c r="CRF37" s="149"/>
      <c r="CRG37" s="149"/>
      <c r="CRH37" s="149"/>
      <c r="CRI37" s="149"/>
      <c r="CRJ37" s="149"/>
      <c r="CRK37" s="149"/>
      <c r="CRL37" s="149"/>
      <c r="CRM37" s="149"/>
      <c r="CRN37" s="149"/>
      <c r="CRO37" s="149"/>
      <c r="CRP37" s="149"/>
      <c r="CRQ37" s="149"/>
      <c r="CRR37" s="149"/>
      <c r="CRS37" s="149"/>
      <c r="CRT37" s="149"/>
      <c r="CRU37" s="149"/>
      <c r="CRV37" s="149"/>
      <c r="CRW37" s="149"/>
      <c r="CRX37" s="149"/>
      <c r="CRY37" s="149"/>
      <c r="CRZ37" s="149"/>
      <c r="CSA37" s="149"/>
      <c r="CSB37" s="149"/>
      <c r="CSC37" s="149"/>
      <c r="CSD37" s="149"/>
      <c r="CSE37" s="149"/>
      <c r="CSF37" s="149"/>
      <c r="CSG37" s="149"/>
      <c r="CSH37" s="149"/>
      <c r="CSI37" s="149"/>
      <c r="CSJ37" s="149"/>
      <c r="CSK37" s="149"/>
      <c r="CSL37" s="149"/>
      <c r="CSM37" s="149"/>
      <c r="CSN37" s="149"/>
      <c r="CSO37" s="149"/>
      <c r="CSP37" s="149"/>
      <c r="CSQ37" s="149"/>
      <c r="CSR37" s="149"/>
      <c r="CSS37" s="149"/>
      <c r="CST37" s="149"/>
      <c r="CSU37" s="149"/>
      <c r="CSV37" s="149"/>
      <c r="CSW37" s="149"/>
      <c r="CSX37" s="149"/>
      <c r="CSY37" s="149"/>
      <c r="CSZ37" s="149"/>
      <c r="CTA37" s="149"/>
      <c r="CTB37" s="149"/>
      <c r="CTC37" s="149"/>
      <c r="CTD37" s="149"/>
      <c r="CTE37" s="149"/>
      <c r="CTF37" s="149"/>
      <c r="CTG37" s="149"/>
      <c r="CTH37" s="149"/>
      <c r="CTI37" s="149"/>
      <c r="CTJ37" s="149"/>
      <c r="CTK37" s="149"/>
      <c r="CTL37" s="149"/>
      <c r="CTM37" s="149"/>
      <c r="CTN37" s="149"/>
      <c r="CTO37" s="149"/>
      <c r="CTP37" s="149"/>
      <c r="CTQ37" s="149"/>
      <c r="CTR37" s="149"/>
      <c r="CTS37" s="149"/>
      <c r="CTT37" s="149"/>
      <c r="CTU37" s="149"/>
      <c r="CTV37" s="149"/>
      <c r="CTW37" s="149"/>
      <c r="CTX37" s="149"/>
      <c r="CTY37" s="149"/>
      <c r="CTZ37" s="149"/>
      <c r="CUA37" s="149"/>
      <c r="CUB37" s="149"/>
      <c r="CUC37" s="149"/>
      <c r="CUD37" s="149"/>
      <c r="CUE37" s="149"/>
      <c r="CUF37" s="149"/>
      <c r="CUG37" s="149"/>
      <c r="CUH37" s="149"/>
      <c r="CUI37" s="149"/>
      <c r="CUJ37" s="149"/>
      <c r="CUK37" s="149"/>
      <c r="CUL37" s="149"/>
      <c r="CUM37" s="149"/>
      <c r="CUN37" s="149"/>
      <c r="CUO37" s="149"/>
      <c r="CUP37" s="149"/>
      <c r="CUQ37" s="149"/>
      <c r="CUR37" s="149"/>
      <c r="CUS37" s="149"/>
      <c r="CUT37" s="149"/>
      <c r="CUU37" s="149"/>
      <c r="CUV37" s="149"/>
      <c r="CUW37" s="149"/>
      <c r="CUX37" s="149"/>
      <c r="CUY37" s="149"/>
      <c r="CUZ37" s="149"/>
      <c r="CVA37" s="149"/>
      <c r="CVB37" s="149"/>
      <c r="CVC37" s="149"/>
      <c r="CVD37" s="149"/>
      <c r="CVE37" s="149"/>
      <c r="CVF37" s="149"/>
      <c r="CVG37" s="149"/>
      <c r="CVH37" s="149"/>
      <c r="CVI37" s="149"/>
      <c r="CVJ37" s="149"/>
      <c r="CVK37" s="149"/>
      <c r="CVL37" s="149"/>
      <c r="CVM37" s="149"/>
      <c r="CVN37" s="149"/>
      <c r="CVO37" s="149"/>
      <c r="CVP37" s="149"/>
      <c r="CVQ37" s="149"/>
      <c r="CVR37" s="149"/>
      <c r="CVS37" s="149"/>
      <c r="CVT37" s="149"/>
      <c r="CVU37" s="149"/>
      <c r="CVV37" s="149"/>
      <c r="CVW37" s="149"/>
      <c r="CVX37" s="149"/>
      <c r="CVY37" s="149"/>
      <c r="CVZ37" s="149"/>
      <c r="CWA37" s="149"/>
      <c r="CWB37" s="149"/>
      <c r="CWC37" s="149"/>
      <c r="CWD37" s="149"/>
      <c r="CWE37" s="149"/>
      <c r="CWF37" s="149"/>
      <c r="CWG37" s="149"/>
      <c r="CWH37" s="149"/>
      <c r="CWI37" s="149"/>
      <c r="CWJ37" s="149"/>
      <c r="CWK37" s="149"/>
      <c r="CWL37" s="149"/>
      <c r="CWM37" s="149"/>
      <c r="CWN37" s="149"/>
      <c r="CWO37" s="149"/>
      <c r="CWP37" s="149"/>
      <c r="CWQ37" s="149"/>
      <c r="CWR37" s="149"/>
      <c r="CWS37" s="149"/>
      <c r="CWT37" s="149"/>
      <c r="CWU37" s="149"/>
      <c r="CWV37" s="149"/>
      <c r="CWW37" s="149"/>
      <c r="CWX37" s="149"/>
      <c r="CWY37" s="149"/>
      <c r="CWZ37" s="149"/>
      <c r="CXA37" s="149"/>
      <c r="CXB37" s="149"/>
      <c r="CXC37" s="149"/>
      <c r="CXD37" s="149"/>
      <c r="CXE37" s="149"/>
      <c r="CXF37" s="149"/>
      <c r="CXG37" s="149"/>
      <c r="CXH37" s="149"/>
      <c r="CXI37" s="149"/>
      <c r="CXJ37" s="149"/>
      <c r="CXK37" s="149"/>
      <c r="CXL37" s="149"/>
      <c r="CXM37" s="149"/>
      <c r="CXN37" s="149"/>
      <c r="CXO37" s="149"/>
      <c r="CXP37" s="149"/>
      <c r="CXQ37" s="149"/>
      <c r="CXR37" s="149"/>
      <c r="CXS37" s="149"/>
      <c r="CXT37" s="149"/>
      <c r="CXU37" s="149"/>
      <c r="CXV37" s="149"/>
      <c r="CXW37" s="149"/>
      <c r="CXX37" s="149"/>
      <c r="CXY37" s="149"/>
      <c r="CXZ37" s="149"/>
      <c r="CYA37" s="149"/>
      <c r="CYB37" s="149"/>
      <c r="CYC37" s="149"/>
      <c r="CYD37" s="149"/>
      <c r="CYE37" s="149"/>
      <c r="CYF37" s="149"/>
      <c r="CYG37" s="149"/>
      <c r="CYH37" s="149"/>
      <c r="CYI37" s="149"/>
      <c r="CYJ37" s="149"/>
      <c r="CYK37" s="149"/>
      <c r="CYL37" s="149"/>
      <c r="CYM37" s="149"/>
      <c r="CYN37" s="149"/>
      <c r="CYO37" s="149"/>
      <c r="CYP37" s="149"/>
      <c r="CYQ37" s="149"/>
      <c r="CYR37" s="149"/>
      <c r="CYS37" s="149"/>
      <c r="CYT37" s="149"/>
      <c r="CYU37" s="149"/>
      <c r="CYV37" s="149"/>
      <c r="CYW37" s="149"/>
      <c r="CYX37" s="149"/>
      <c r="CYY37" s="149"/>
      <c r="CYZ37" s="149"/>
      <c r="CZA37" s="149"/>
      <c r="CZB37" s="149"/>
      <c r="CZC37" s="149"/>
      <c r="CZD37" s="149"/>
      <c r="CZE37" s="149"/>
      <c r="CZF37" s="149"/>
      <c r="CZG37" s="149"/>
      <c r="CZH37" s="149"/>
      <c r="CZI37" s="149"/>
      <c r="CZJ37" s="149"/>
      <c r="CZK37" s="149"/>
      <c r="CZL37" s="149"/>
      <c r="CZM37" s="149"/>
      <c r="CZN37" s="149"/>
      <c r="CZO37" s="149"/>
      <c r="CZP37" s="149"/>
      <c r="CZQ37" s="149"/>
      <c r="CZR37" s="149"/>
      <c r="CZS37" s="149"/>
      <c r="CZT37" s="149"/>
      <c r="CZU37" s="149"/>
      <c r="CZV37" s="149"/>
      <c r="CZW37" s="149"/>
      <c r="CZX37" s="149"/>
      <c r="CZY37" s="149"/>
      <c r="CZZ37" s="149"/>
      <c r="DAA37" s="149"/>
      <c r="DAB37" s="149"/>
      <c r="DAC37" s="149"/>
      <c r="DAD37" s="149"/>
      <c r="DAE37" s="149"/>
      <c r="DAF37" s="149"/>
      <c r="DAG37" s="149"/>
      <c r="DAH37" s="149"/>
      <c r="DAI37" s="149"/>
      <c r="DAJ37" s="149"/>
      <c r="DAK37" s="149"/>
      <c r="DAL37" s="149"/>
      <c r="DAM37" s="149"/>
      <c r="DAN37" s="149"/>
      <c r="DAO37" s="149"/>
      <c r="DAP37" s="149"/>
      <c r="DAQ37" s="149"/>
      <c r="DAR37" s="149"/>
      <c r="DAS37" s="149"/>
      <c r="DAT37" s="149"/>
      <c r="DAU37" s="149"/>
      <c r="DAV37" s="149"/>
      <c r="DAW37" s="149"/>
      <c r="DAX37" s="149"/>
      <c r="DAY37" s="149"/>
      <c r="DAZ37" s="149"/>
      <c r="DBA37" s="149"/>
      <c r="DBB37" s="149"/>
      <c r="DBC37" s="149"/>
      <c r="DBD37" s="149"/>
      <c r="DBE37" s="149"/>
      <c r="DBF37" s="149"/>
      <c r="DBG37" s="149"/>
      <c r="DBH37" s="149"/>
      <c r="DBI37" s="149"/>
      <c r="DBJ37" s="149"/>
      <c r="DBK37" s="149"/>
      <c r="DBL37" s="149"/>
      <c r="DBM37" s="149"/>
      <c r="DBN37" s="149"/>
      <c r="DBO37" s="149"/>
      <c r="DBP37" s="149"/>
      <c r="DBQ37" s="149"/>
      <c r="DBR37" s="149"/>
      <c r="DBS37" s="149"/>
      <c r="DBT37" s="149"/>
      <c r="DBU37" s="149"/>
      <c r="DBV37" s="149"/>
      <c r="DBW37" s="149"/>
      <c r="DBX37" s="149"/>
      <c r="DBY37" s="149"/>
      <c r="DBZ37" s="149"/>
      <c r="DCA37" s="149"/>
      <c r="DCB37" s="149"/>
      <c r="DCC37" s="149"/>
      <c r="DCD37" s="149"/>
      <c r="DCE37" s="149"/>
      <c r="DCF37" s="149"/>
      <c r="DCG37" s="149"/>
      <c r="DCH37" s="149"/>
      <c r="DCI37" s="149"/>
      <c r="DCJ37" s="149"/>
      <c r="DCK37" s="149"/>
      <c r="DCL37" s="149"/>
      <c r="DCM37" s="149"/>
      <c r="DCN37" s="149"/>
      <c r="DCO37" s="149"/>
      <c r="DCP37" s="149"/>
      <c r="DCQ37" s="149"/>
      <c r="DCR37" s="149"/>
      <c r="DCS37" s="149"/>
      <c r="DCT37" s="149"/>
      <c r="DCU37" s="149"/>
      <c r="DCV37" s="149"/>
      <c r="DCW37" s="149"/>
      <c r="DCX37" s="149"/>
      <c r="DCY37" s="149"/>
      <c r="DCZ37" s="149"/>
      <c r="DDA37" s="149"/>
      <c r="DDB37" s="149"/>
      <c r="DDC37" s="149"/>
      <c r="DDD37" s="149"/>
      <c r="DDE37" s="149"/>
      <c r="DDF37" s="149"/>
      <c r="DDG37" s="149"/>
      <c r="DDH37" s="149"/>
      <c r="DDI37" s="149"/>
      <c r="DDJ37" s="149"/>
      <c r="DDK37" s="149"/>
      <c r="DDL37" s="149"/>
      <c r="DDM37" s="149"/>
      <c r="DDN37" s="149"/>
      <c r="DDO37" s="149"/>
      <c r="DDP37" s="149"/>
      <c r="DDQ37" s="149"/>
      <c r="DDR37" s="149"/>
      <c r="DDS37" s="149"/>
      <c r="DDT37" s="149"/>
      <c r="DDU37" s="149"/>
      <c r="DDV37" s="149"/>
      <c r="DDW37" s="149"/>
      <c r="DDX37" s="149"/>
      <c r="DDY37" s="149"/>
      <c r="DDZ37" s="149"/>
      <c r="DEA37" s="149"/>
      <c r="DEB37" s="149"/>
      <c r="DEC37" s="149"/>
      <c r="DED37" s="149"/>
      <c r="DEE37" s="149"/>
      <c r="DEF37" s="149"/>
      <c r="DEG37" s="149"/>
      <c r="DEH37" s="149"/>
      <c r="DEI37" s="149"/>
      <c r="DEJ37" s="149"/>
      <c r="DEK37" s="149"/>
      <c r="DEL37" s="149"/>
      <c r="DEM37" s="149"/>
      <c r="DEN37" s="149"/>
      <c r="DEO37" s="149"/>
      <c r="DEP37" s="149"/>
      <c r="DEQ37" s="149"/>
      <c r="DER37" s="149"/>
      <c r="DES37" s="149"/>
      <c r="DET37" s="149"/>
      <c r="DEU37" s="149"/>
      <c r="DEV37" s="149"/>
      <c r="DEW37" s="149"/>
      <c r="DEX37" s="149"/>
      <c r="DEY37" s="149"/>
      <c r="DEZ37" s="149"/>
      <c r="DFA37" s="149"/>
      <c r="DFB37" s="149"/>
      <c r="DFC37" s="149"/>
      <c r="DFD37" s="149"/>
      <c r="DFE37" s="149"/>
      <c r="DFF37" s="149"/>
      <c r="DFG37" s="149"/>
      <c r="DFH37" s="149"/>
      <c r="DFI37" s="149"/>
      <c r="DFJ37" s="149"/>
      <c r="DFK37" s="149"/>
      <c r="DFL37" s="149"/>
      <c r="DFM37" s="149"/>
      <c r="DFN37" s="149"/>
      <c r="DFO37" s="149"/>
      <c r="DFP37" s="149"/>
      <c r="DFQ37" s="149"/>
      <c r="DFR37" s="149"/>
      <c r="DFS37" s="149"/>
      <c r="DFT37" s="149"/>
      <c r="DFU37" s="149"/>
      <c r="DFV37" s="149"/>
      <c r="DFW37" s="149"/>
      <c r="DFX37" s="149"/>
      <c r="DFY37" s="149"/>
      <c r="DFZ37" s="149"/>
      <c r="DGA37" s="149"/>
      <c r="DGB37" s="149"/>
      <c r="DGC37" s="149"/>
      <c r="DGD37" s="149"/>
      <c r="DGE37" s="149"/>
      <c r="DGF37" s="149"/>
      <c r="DGG37" s="149"/>
      <c r="DGH37" s="149"/>
      <c r="DGI37" s="149"/>
      <c r="DGJ37" s="149"/>
      <c r="DGK37" s="149"/>
      <c r="DGL37" s="149"/>
      <c r="DGM37" s="149"/>
      <c r="DGN37" s="149"/>
      <c r="DGO37" s="149"/>
      <c r="DGP37" s="149"/>
      <c r="DGQ37" s="149"/>
      <c r="DGR37" s="149"/>
      <c r="DGS37" s="149"/>
      <c r="DGT37" s="149"/>
      <c r="DGU37" s="149"/>
      <c r="DGV37" s="149"/>
      <c r="DGW37" s="149"/>
      <c r="DGX37" s="149"/>
      <c r="DGY37" s="149"/>
      <c r="DGZ37" s="149"/>
      <c r="DHA37" s="149"/>
      <c r="DHB37" s="149"/>
      <c r="DHC37" s="149"/>
      <c r="DHD37" s="149"/>
      <c r="DHE37" s="149"/>
      <c r="DHF37" s="149"/>
      <c r="DHG37" s="149"/>
      <c r="DHH37" s="149"/>
      <c r="DHI37" s="149"/>
      <c r="DHJ37" s="149"/>
      <c r="DHK37" s="149"/>
      <c r="DHL37" s="149"/>
      <c r="DHM37" s="149"/>
      <c r="DHN37" s="149"/>
      <c r="DHO37" s="149"/>
      <c r="DHP37" s="149"/>
      <c r="DHQ37" s="149"/>
      <c r="DHR37" s="149"/>
      <c r="DHS37" s="149"/>
      <c r="DHT37" s="149"/>
      <c r="DHU37" s="149"/>
      <c r="DHV37" s="149"/>
      <c r="DHW37" s="149"/>
      <c r="DHX37" s="149"/>
      <c r="DHY37" s="149"/>
      <c r="DHZ37" s="149"/>
      <c r="DIA37" s="149"/>
      <c r="DIB37" s="149"/>
      <c r="DIC37" s="149"/>
      <c r="DID37" s="149"/>
      <c r="DIE37" s="149"/>
      <c r="DIF37" s="149"/>
      <c r="DIG37" s="149"/>
      <c r="DIH37" s="149"/>
      <c r="DII37" s="149"/>
      <c r="DIJ37" s="149"/>
      <c r="DIK37" s="149"/>
      <c r="DIL37" s="149"/>
      <c r="DIM37" s="149"/>
      <c r="DIN37" s="149"/>
      <c r="DIO37" s="149"/>
      <c r="DIP37" s="149"/>
      <c r="DIQ37" s="149"/>
      <c r="DIR37" s="149"/>
      <c r="DIS37" s="149"/>
      <c r="DIT37" s="149"/>
      <c r="DIU37" s="149"/>
      <c r="DIV37" s="149"/>
      <c r="DIW37" s="149"/>
      <c r="DIX37" s="149"/>
      <c r="DIY37" s="149"/>
      <c r="DIZ37" s="149"/>
      <c r="DJA37" s="149"/>
      <c r="DJB37" s="149"/>
      <c r="DJC37" s="149"/>
      <c r="DJD37" s="149"/>
      <c r="DJE37" s="149"/>
      <c r="DJF37" s="149"/>
      <c r="DJG37" s="149"/>
      <c r="DJH37" s="149"/>
      <c r="DJI37" s="149"/>
      <c r="DJJ37" s="149"/>
      <c r="DJK37" s="149"/>
      <c r="DJL37" s="149"/>
      <c r="DJM37" s="149"/>
      <c r="DJN37" s="149"/>
      <c r="DJO37" s="149"/>
      <c r="DJP37" s="149"/>
      <c r="DJQ37" s="149"/>
      <c r="DJR37" s="149"/>
      <c r="DJS37" s="149"/>
      <c r="DJT37" s="149"/>
      <c r="DJU37" s="149"/>
      <c r="DJV37" s="149"/>
      <c r="DJW37" s="149"/>
      <c r="DJX37" s="149"/>
      <c r="DJY37" s="149"/>
      <c r="DJZ37" s="149"/>
      <c r="DKA37" s="149"/>
      <c r="DKB37" s="149"/>
      <c r="DKC37" s="149"/>
      <c r="DKD37" s="149"/>
      <c r="DKE37" s="149"/>
      <c r="DKF37" s="149"/>
      <c r="DKG37" s="149"/>
      <c r="DKH37" s="149"/>
      <c r="DKI37" s="149"/>
      <c r="DKJ37" s="149"/>
      <c r="DKK37" s="149"/>
      <c r="DKL37" s="149"/>
      <c r="DKM37" s="149"/>
      <c r="DKN37" s="149"/>
      <c r="DKO37" s="149"/>
      <c r="DKP37" s="149"/>
      <c r="DKQ37" s="149"/>
      <c r="DKR37" s="149"/>
      <c r="DKS37" s="149"/>
      <c r="DKT37" s="149"/>
      <c r="DKU37" s="149"/>
      <c r="DKV37" s="149"/>
      <c r="DKW37" s="149"/>
      <c r="DKX37" s="149"/>
      <c r="DKY37" s="149"/>
      <c r="DKZ37" s="149"/>
      <c r="DLA37" s="149"/>
      <c r="DLB37" s="149"/>
      <c r="DLC37" s="149"/>
      <c r="DLD37" s="149"/>
      <c r="DLE37" s="149"/>
      <c r="DLF37" s="149"/>
      <c r="DLG37" s="149"/>
      <c r="DLH37" s="149"/>
      <c r="DLI37" s="149"/>
      <c r="DLJ37" s="149"/>
      <c r="DLK37" s="149"/>
      <c r="DLL37" s="149"/>
      <c r="DLM37" s="149"/>
      <c r="DLN37" s="149"/>
      <c r="DLO37" s="149"/>
      <c r="DLP37" s="149"/>
      <c r="DLQ37" s="149"/>
      <c r="DLR37" s="149"/>
      <c r="DLS37" s="149"/>
      <c r="DLT37" s="149"/>
      <c r="DLU37" s="149"/>
      <c r="DLV37" s="149"/>
      <c r="DLW37" s="149"/>
      <c r="DLX37" s="149"/>
      <c r="DLY37" s="149"/>
      <c r="DLZ37" s="149"/>
      <c r="DMA37" s="149"/>
      <c r="DMB37" s="149"/>
      <c r="DMC37" s="149"/>
      <c r="DMD37" s="149"/>
      <c r="DME37" s="149"/>
      <c r="DMF37" s="149"/>
      <c r="DMG37" s="149"/>
      <c r="DMH37" s="149"/>
      <c r="DMI37" s="149"/>
      <c r="DMJ37" s="149"/>
      <c r="DMK37" s="149"/>
      <c r="DML37" s="149"/>
      <c r="DMM37" s="149"/>
      <c r="DMN37" s="149"/>
      <c r="DMO37" s="149"/>
      <c r="DMP37" s="149"/>
      <c r="DMQ37" s="149"/>
      <c r="DMR37" s="149"/>
      <c r="DMS37" s="149"/>
      <c r="DMT37" s="149"/>
      <c r="DMU37" s="149"/>
      <c r="DMV37" s="149"/>
      <c r="DMW37" s="149"/>
      <c r="DMX37" s="149"/>
      <c r="DMY37" s="149"/>
      <c r="DMZ37" s="149"/>
      <c r="DNA37" s="149"/>
      <c r="DNB37" s="149"/>
      <c r="DNC37" s="149"/>
      <c r="DND37" s="149"/>
      <c r="DNE37" s="149"/>
      <c r="DNF37" s="149"/>
      <c r="DNG37" s="149"/>
      <c r="DNH37" s="149"/>
      <c r="DNI37" s="149"/>
      <c r="DNJ37" s="149"/>
      <c r="DNK37" s="149"/>
      <c r="DNL37" s="149"/>
      <c r="DNM37" s="149"/>
      <c r="DNN37" s="149"/>
      <c r="DNO37" s="149"/>
      <c r="DNP37" s="149"/>
      <c r="DNQ37" s="149"/>
      <c r="DNR37" s="149"/>
      <c r="DNS37" s="149"/>
      <c r="DNT37" s="149"/>
      <c r="DNU37" s="149"/>
      <c r="DNV37" s="149"/>
      <c r="DNW37" s="149"/>
      <c r="DNX37" s="149"/>
      <c r="DNY37" s="149"/>
      <c r="DNZ37" s="149"/>
      <c r="DOA37" s="149"/>
      <c r="DOB37" s="149"/>
      <c r="DOC37" s="149"/>
      <c r="DOD37" s="149"/>
      <c r="DOE37" s="149"/>
      <c r="DOF37" s="149"/>
      <c r="DOG37" s="149"/>
      <c r="DOH37" s="149"/>
      <c r="DOI37" s="149"/>
      <c r="DOJ37" s="149"/>
      <c r="DOK37" s="149"/>
      <c r="DOL37" s="149"/>
      <c r="DOM37" s="149"/>
      <c r="DON37" s="149"/>
      <c r="DOO37" s="149"/>
      <c r="DOP37" s="149"/>
      <c r="DOQ37" s="149"/>
      <c r="DOR37" s="149"/>
      <c r="DOS37" s="149"/>
      <c r="DOT37" s="149"/>
      <c r="DOU37" s="149"/>
      <c r="DOV37" s="149"/>
      <c r="DOW37" s="149"/>
      <c r="DOX37" s="149"/>
      <c r="DOY37" s="149"/>
      <c r="DOZ37" s="149"/>
      <c r="DPA37" s="149"/>
      <c r="DPB37" s="149"/>
      <c r="DPC37" s="149"/>
      <c r="DPD37" s="149"/>
      <c r="DPE37" s="149"/>
      <c r="DPF37" s="149"/>
      <c r="DPG37" s="149"/>
      <c r="DPH37" s="149"/>
      <c r="DPI37" s="149"/>
      <c r="DPJ37" s="149"/>
      <c r="DPK37" s="149"/>
      <c r="DPL37" s="149"/>
      <c r="DPM37" s="149"/>
      <c r="DPN37" s="149"/>
      <c r="DPO37" s="149"/>
      <c r="DPP37" s="149"/>
      <c r="DPQ37" s="149"/>
      <c r="DPR37" s="149"/>
      <c r="DPS37" s="149"/>
      <c r="DPT37" s="149"/>
      <c r="DPU37" s="149"/>
      <c r="DPV37" s="149"/>
      <c r="DPW37" s="149"/>
      <c r="DPX37" s="149"/>
      <c r="DPY37" s="149"/>
      <c r="DPZ37" s="149"/>
      <c r="DQA37" s="149"/>
      <c r="DQB37" s="149"/>
      <c r="DQC37" s="149"/>
      <c r="DQD37" s="149"/>
      <c r="DQE37" s="149"/>
      <c r="DQF37" s="149"/>
      <c r="DQG37" s="149"/>
      <c r="DQH37" s="149"/>
      <c r="DQI37" s="149"/>
      <c r="DQJ37" s="149"/>
      <c r="DQK37" s="149"/>
      <c r="DQL37" s="149"/>
      <c r="DQM37" s="149"/>
      <c r="DQN37" s="149"/>
      <c r="DQO37" s="149"/>
      <c r="DQP37" s="149"/>
      <c r="DQQ37" s="149"/>
      <c r="DQR37" s="149"/>
      <c r="DQS37" s="149"/>
      <c r="DQT37" s="149"/>
      <c r="DQU37" s="149"/>
      <c r="DQV37" s="149"/>
      <c r="DQW37" s="149"/>
      <c r="DQX37" s="149"/>
      <c r="DQY37" s="149"/>
      <c r="DQZ37" s="149"/>
      <c r="DRA37" s="149"/>
      <c r="DRB37" s="149"/>
      <c r="DRC37" s="149"/>
      <c r="DRD37" s="149"/>
      <c r="DRE37" s="149"/>
      <c r="DRF37" s="149"/>
      <c r="DRG37" s="149"/>
      <c r="DRH37" s="149"/>
      <c r="DRI37" s="149"/>
      <c r="DRJ37" s="149"/>
      <c r="DRK37" s="149"/>
      <c r="DRL37" s="149"/>
      <c r="DRM37" s="149"/>
      <c r="DRN37" s="149"/>
      <c r="DRO37" s="149"/>
      <c r="DRP37" s="149"/>
      <c r="DRQ37" s="149"/>
      <c r="DRR37" s="149"/>
      <c r="DRS37" s="149"/>
      <c r="DRT37" s="149"/>
      <c r="DRU37" s="149"/>
      <c r="DRV37" s="149"/>
      <c r="DRW37" s="149"/>
      <c r="DRX37" s="149"/>
      <c r="DRY37" s="149"/>
      <c r="DRZ37" s="149"/>
      <c r="DSA37" s="149"/>
      <c r="DSB37" s="149"/>
      <c r="DSC37" s="149"/>
      <c r="DSD37" s="149"/>
      <c r="DSE37" s="149"/>
      <c r="DSF37" s="149"/>
      <c r="DSG37" s="149"/>
      <c r="DSH37" s="149"/>
      <c r="DSI37" s="149"/>
      <c r="DSJ37" s="149"/>
      <c r="DSK37" s="149"/>
      <c r="DSL37" s="149"/>
      <c r="DSM37" s="149"/>
      <c r="DSN37" s="149"/>
      <c r="DSO37" s="149"/>
      <c r="DSP37" s="149"/>
      <c r="DSQ37" s="149"/>
      <c r="DSR37" s="149"/>
      <c r="DSS37" s="149"/>
      <c r="DST37" s="149"/>
      <c r="DSU37" s="149"/>
      <c r="DSV37" s="149"/>
      <c r="DSW37" s="149"/>
      <c r="DSX37" s="149"/>
      <c r="DSY37" s="149"/>
      <c r="DSZ37" s="149"/>
      <c r="DTA37" s="149"/>
      <c r="DTB37" s="149"/>
      <c r="DTC37" s="149"/>
      <c r="DTD37" s="149"/>
      <c r="DTE37" s="149"/>
      <c r="DTF37" s="149"/>
      <c r="DTG37" s="149"/>
      <c r="DTH37" s="149"/>
      <c r="DTI37" s="149"/>
      <c r="DTJ37" s="149"/>
      <c r="DTK37" s="149"/>
      <c r="DTL37" s="149"/>
      <c r="DTM37" s="149"/>
      <c r="DTN37" s="149"/>
      <c r="DTO37" s="149"/>
      <c r="DTP37" s="149"/>
      <c r="DTQ37" s="149"/>
      <c r="DTR37" s="149"/>
      <c r="DTS37" s="149"/>
      <c r="DTT37" s="149"/>
      <c r="DTU37" s="149"/>
      <c r="DTV37" s="149"/>
      <c r="DTW37" s="149"/>
      <c r="DTX37" s="149"/>
      <c r="DTY37" s="149"/>
      <c r="DTZ37" s="149"/>
      <c r="DUA37" s="149"/>
      <c r="DUB37" s="149"/>
      <c r="DUC37" s="149"/>
      <c r="DUD37" s="149"/>
      <c r="DUE37" s="149"/>
      <c r="DUF37" s="149"/>
      <c r="DUG37" s="149"/>
      <c r="DUH37" s="149"/>
      <c r="DUI37" s="149"/>
      <c r="DUJ37" s="149"/>
      <c r="DUK37" s="149"/>
      <c r="DUL37" s="149"/>
      <c r="DUM37" s="149"/>
      <c r="DUN37" s="149"/>
      <c r="DUO37" s="149"/>
      <c r="DUP37" s="149"/>
      <c r="DUQ37" s="149"/>
      <c r="DUR37" s="149"/>
      <c r="DUS37" s="149"/>
      <c r="DUT37" s="149"/>
      <c r="DUU37" s="149"/>
      <c r="DUV37" s="149"/>
      <c r="DUW37" s="149"/>
      <c r="DUX37" s="149"/>
      <c r="DUY37" s="149"/>
      <c r="DUZ37" s="149"/>
      <c r="DVA37" s="149"/>
      <c r="DVB37" s="149"/>
      <c r="DVC37" s="149"/>
      <c r="DVD37" s="149"/>
      <c r="DVE37" s="149"/>
      <c r="DVF37" s="149"/>
      <c r="DVG37" s="149"/>
      <c r="DVH37" s="149"/>
      <c r="DVI37" s="149"/>
      <c r="DVJ37" s="149"/>
      <c r="DVK37" s="149"/>
      <c r="DVL37" s="149"/>
      <c r="DVM37" s="149"/>
      <c r="DVN37" s="149"/>
      <c r="DVO37" s="149"/>
      <c r="DVP37" s="149"/>
      <c r="DVQ37" s="149"/>
      <c r="DVR37" s="149"/>
      <c r="DVS37" s="149"/>
      <c r="DVT37" s="149"/>
      <c r="DVU37" s="149"/>
      <c r="DVV37" s="149"/>
      <c r="DVW37" s="149"/>
      <c r="DVX37" s="149"/>
      <c r="DVY37" s="149"/>
      <c r="DVZ37" s="149"/>
      <c r="DWA37" s="149"/>
      <c r="DWB37" s="149"/>
      <c r="DWC37" s="149"/>
      <c r="DWD37" s="149"/>
      <c r="DWE37" s="149"/>
      <c r="DWF37" s="149"/>
      <c r="DWG37" s="149"/>
      <c r="DWH37" s="149"/>
      <c r="DWI37" s="149"/>
      <c r="DWJ37" s="149"/>
      <c r="DWK37" s="149"/>
      <c r="DWL37" s="149"/>
      <c r="DWM37" s="149"/>
      <c r="DWN37" s="149"/>
      <c r="DWO37" s="149"/>
      <c r="DWP37" s="149"/>
      <c r="DWQ37" s="149"/>
      <c r="DWR37" s="149"/>
      <c r="DWS37" s="149"/>
      <c r="DWT37" s="149"/>
      <c r="DWU37" s="149"/>
      <c r="DWV37" s="149"/>
      <c r="DWW37" s="149"/>
      <c r="DWX37" s="149"/>
      <c r="DWY37" s="149"/>
      <c r="DWZ37" s="149"/>
      <c r="DXA37" s="149"/>
      <c r="DXB37" s="149"/>
      <c r="DXC37" s="149"/>
      <c r="DXD37" s="149"/>
      <c r="DXE37" s="149"/>
      <c r="DXF37" s="149"/>
      <c r="DXG37" s="149"/>
      <c r="DXH37" s="149"/>
      <c r="DXI37" s="149"/>
      <c r="DXJ37" s="149"/>
      <c r="DXK37" s="149"/>
      <c r="DXL37" s="149"/>
      <c r="DXM37" s="149"/>
      <c r="DXN37" s="149"/>
      <c r="DXO37" s="149"/>
      <c r="DXP37" s="149"/>
      <c r="DXQ37" s="149"/>
      <c r="DXR37" s="149"/>
      <c r="DXS37" s="149"/>
      <c r="DXT37" s="149"/>
      <c r="DXU37" s="149"/>
      <c r="DXV37" s="149"/>
      <c r="DXW37" s="149"/>
      <c r="DXX37" s="149"/>
      <c r="DXY37" s="149"/>
      <c r="DXZ37" s="149"/>
      <c r="DYA37" s="149"/>
      <c r="DYB37" s="149"/>
      <c r="DYC37" s="149"/>
      <c r="DYD37" s="149"/>
      <c r="DYE37" s="149"/>
      <c r="DYF37" s="149"/>
      <c r="DYG37" s="149"/>
      <c r="DYH37" s="149"/>
      <c r="DYI37" s="149"/>
      <c r="DYJ37" s="149"/>
      <c r="DYK37" s="149"/>
      <c r="DYL37" s="149"/>
      <c r="DYM37" s="149"/>
      <c r="DYN37" s="149"/>
      <c r="DYO37" s="149"/>
      <c r="DYP37" s="149"/>
      <c r="DYQ37" s="149"/>
      <c r="DYR37" s="149"/>
      <c r="DYS37" s="149"/>
      <c r="DYT37" s="149"/>
      <c r="DYU37" s="149"/>
      <c r="DYV37" s="149"/>
      <c r="DYW37" s="149"/>
      <c r="DYX37" s="149"/>
      <c r="DYY37" s="149"/>
      <c r="DYZ37" s="149"/>
      <c r="DZA37" s="149"/>
      <c r="DZB37" s="149"/>
      <c r="DZC37" s="149"/>
      <c r="DZD37" s="149"/>
      <c r="DZE37" s="149"/>
      <c r="DZF37" s="149"/>
      <c r="DZG37" s="149"/>
      <c r="DZH37" s="149"/>
      <c r="DZI37" s="149"/>
      <c r="DZJ37" s="149"/>
      <c r="DZK37" s="149"/>
      <c r="DZL37" s="149"/>
      <c r="DZM37" s="149"/>
      <c r="DZN37" s="149"/>
      <c r="DZO37" s="149"/>
      <c r="DZP37" s="149"/>
      <c r="DZQ37" s="149"/>
      <c r="DZR37" s="149"/>
      <c r="DZS37" s="149"/>
      <c r="DZT37" s="149"/>
      <c r="DZU37" s="149"/>
      <c r="DZV37" s="149"/>
      <c r="DZW37" s="149"/>
      <c r="DZX37" s="149"/>
      <c r="DZY37" s="149"/>
      <c r="DZZ37" s="149"/>
      <c r="EAA37" s="149"/>
      <c r="EAB37" s="149"/>
      <c r="EAC37" s="149"/>
      <c r="EAD37" s="149"/>
      <c r="EAE37" s="149"/>
      <c r="EAF37" s="149"/>
      <c r="EAG37" s="149"/>
      <c r="EAH37" s="149"/>
      <c r="EAI37" s="149"/>
      <c r="EAJ37" s="149"/>
      <c r="EAK37" s="149"/>
      <c r="EAL37" s="149"/>
      <c r="EAM37" s="149"/>
      <c r="EAN37" s="149"/>
      <c r="EAO37" s="149"/>
      <c r="EAP37" s="149"/>
      <c r="EAQ37" s="149"/>
      <c r="EAR37" s="149"/>
      <c r="EAS37" s="149"/>
      <c r="EAT37" s="149"/>
      <c r="EAU37" s="149"/>
      <c r="EAV37" s="149"/>
      <c r="EAW37" s="149"/>
      <c r="EAX37" s="149"/>
      <c r="EAY37" s="149"/>
      <c r="EAZ37" s="149"/>
      <c r="EBA37" s="149"/>
      <c r="EBB37" s="149"/>
      <c r="EBC37" s="149"/>
      <c r="EBD37" s="149"/>
      <c r="EBE37" s="149"/>
      <c r="EBF37" s="149"/>
      <c r="EBG37" s="149"/>
      <c r="EBH37" s="149"/>
      <c r="EBI37" s="149"/>
      <c r="EBJ37" s="149"/>
      <c r="EBK37" s="149"/>
      <c r="EBL37" s="149"/>
      <c r="EBM37" s="149"/>
      <c r="EBN37" s="149"/>
      <c r="EBO37" s="149"/>
      <c r="EBP37" s="149"/>
      <c r="EBQ37" s="149"/>
      <c r="EBR37" s="149"/>
      <c r="EBS37" s="149"/>
      <c r="EBT37" s="149"/>
      <c r="EBU37" s="149"/>
      <c r="EBV37" s="149"/>
      <c r="EBW37" s="149"/>
      <c r="EBX37" s="149"/>
      <c r="EBY37" s="149"/>
      <c r="EBZ37" s="149"/>
      <c r="ECA37" s="149"/>
      <c r="ECB37" s="149"/>
      <c r="ECC37" s="149"/>
      <c r="ECD37" s="149"/>
      <c r="ECE37" s="149"/>
      <c r="ECF37" s="149"/>
      <c r="ECG37" s="149"/>
      <c r="ECH37" s="149"/>
      <c r="ECI37" s="149"/>
      <c r="ECJ37" s="149"/>
      <c r="ECK37" s="149"/>
      <c r="ECL37" s="149"/>
      <c r="ECM37" s="149"/>
      <c r="ECN37" s="149"/>
      <c r="ECO37" s="149"/>
      <c r="ECP37" s="149"/>
      <c r="ECQ37" s="149"/>
      <c r="ECR37" s="149"/>
      <c r="ECS37" s="149"/>
      <c r="ECT37" s="149"/>
      <c r="ECU37" s="149"/>
      <c r="ECV37" s="149"/>
      <c r="ECW37" s="149"/>
      <c r="ECX37" s="149"/>
      <c r="ECY37" s="149"/>
      <c r="ECZ37" s="149"/>
      <c r="EDA37" s="149"/>
      <c r="EDB37" s="149"/>
      <c r="EDC37" s="149"/>
      <c r="EDD37" s="149"/>
      <c r="EDE37" s="149"/>
      <c r="EDF37" s="149"/>
      <c r="EDG37" s="149"/>
      <c r="EDH37" s="149"/>
      <c r="EDI37" s="149"/>
      <c r="EDJ37" s="149"/>
      <c r="EDK37" s="149"/>
      <c r="EDL37" s="149"/>
      <c r="EDM37" s="149"/>
      <c r="EDN37" s="149"/>
      <c r="EDO37" s="149"/>
      <c r="EDP37" s="149"/>
      <c r="EDQ37" s="149"/>
      <c r="EDR37" s="149"/>
      <c r="EDS37" s="149"/>
      <c r="EDT37" s="149"/>
      <c r="EDU37" s="149"/>
      <c r="EDV37" s="149"/>
      <c r="EDW37" s="149"/>
      <c r="EDX37" s="149"/>
      <c r="EDY37" s="149"/>
      <c r="EDZ37" s="149"/>
      <c r="EEA37" s="149"/>
      <c r="EEB37" s="149"/>
      <c r="EEC37" s="149"/>
      <c r="EED37" s="149"/>
      <c r="EEE37" s="149"/>
      <c r="EEF37" s="149"/>
      <c r="EEG37" s="149"/>
      <c r="EEH37" s="149"/>
      <c r="EEI37" s="149"/>
      <c r="EEJ37" s="149"/>
      <c r="EEK37" s="149"/>
      <c r="EEL37" s="149"/>
      <c r="EEM37" s="149"/>
      <c r="EEN37" s="149"/>
      <c r="EEO37" s="149"/>
      <c r="EEP37" s="149"/>
      <c r="EEQ37" s="149"/>
      <c r="EER37" s="149"/>
      <c r="EES37" s="149"/>
      <c r="EET37" s="149"/>
      <c r="EEU37" s="149"/>
      <c r="EEV37" s="149"/>
      <c r="EEW37" s="149"/>
      <c r="EEX37" s="149"/>
      <c r="EEY37" s="149"/>
      <c r="EEZ37" s="149"/>
      <c r="EFA37" s="149"/>
      <c r="EFB37" s="149"/>
      <c r="EFC37" s="149"/>
      <c r="EFD37" s="149"/>
      <c r="EFE37" s="149"/>
      <c r="EFF37" s="149"/>
      <c r="EFG37" s="149"/>
      <c r="EFH37" s="149"/>
      <c r="EFI37" s="149"/>
      <c r="EFJ37" s="149"/>
      <c r="EFK37" s="149"/>
      <c r="EFL37" s="149"/>
      <c r="EFM37" s="149"/>
      <c r="EFN37" s="149"/>
      <c r="EFO37" s="149"/>
      <c r="EFP37" s="149"/>
      <c r="EFQ37" s="149"/>
      <c r="EFR37" s="149"/>
      <c r="EFS37" s="149"/>
      <c r="EFT37" s="149"/>
      <c r="EFU37" s="149"/>
      <c r="EFV37" s="149"/>
      <c r="EFW37" s="149"/>
      <c r="EFX37" s="149"/>
      <c r="EFY37" s="149"/>
      <c r="EFZ37" s="149"/>
      <c r="EGA37" s="149"/>
      <c r="EGB37" s="149"/>
      <c r="EGC37" s="149"/>
      <c r="EGD37" s="149"/>
      <c r="EGE37" s="149"/>
      <c r="EGF37" s="149"/>
      <c r="EGG37" s="149"/>
      <c r="EGH37" s="149"/>
      <c r="EGI37" s="149"/>
      <c r="EGJ37" s="149"/>
      <c r="EGK37" s="149"/>
      <c r="EGL37" s="149"/>
      <c r="EGM37" s="149"/>
      <c r="EGN37" s="149"/>
      <c r="EGO37" s="149"/>
      <c r="EGP37" s="149"/>
      <c r="EGQ37" s="149"/>
      <c r="EGR37" s="149"/>
      <c r="EGS37" s="149"/>
      <c r="EGT37" s="149"/>
      <c r="EGU37" s="149"/>
      <c r="EGV37" s="149"/>
      <c r="EGW37" s="149"/>
      <c r="EGX37" s="149"/>
      <c r="EGY37" s="149"/>
      <c r="EGZ37" s="149"/>
      <c r="EHA37" s="149"/>
      <c r="EHB37" s="149"/>
      <c r="EHC37" s="149"/>
      <c r="EHD37" s="149"/>
      <c r="EHE37" s="149"/>
      <c r="EHF37" s="149"/>
      <c r="EHG37" s="149"/>
      <c r="EHH37" s="149"/>
      <c r="EHI37" s="149"/>
      <c r="EHJ37" s="149"/>
      <c r="EHK37" s="149"/>
      <c r="EHL37" s="149"/>
      <c r="EHM37" s="149"/>
      <c r="EHN37" s="149"/>
      <c r="EHO37" s="149"/>
      <c r="EHP37" s="149"/>
      <c r="EHQ37" s="149"/>
      <c r="EHR37" s="149"/>
      <c r="EHS37" s="149"/>
      <c r="EHT37" s="149"/>
      <c r="EHU37" s="149"/>
      <c r="EHV37" s="149"/>
      <c r="EHW37" s="149"/>
      <c r="EHX37" s="149"/>
      <c r="EHY37" s="149"/>
      <c r="EHZ37" s="149"/>
      <c r="EIA37" s="149"/>
      <c r="EIB37" s="149"/>
      <c r="EIC37" s="149"/>
      <c r="EID37" s="149"/>
      <c r="EIE37" s="149"/>
      <c r="EIF37" s="149"/>
      <c r="EIG37" s="149"/>
      <c r="EIH37" s="149"/>
      <c r="EII37" s="149"/>
      <c r="EIJ37" s="149"/>
      <c r="EIK37" s="149"/>
      <c r="EIL37" s="149"/>
      <c r="EIM37" s="149"/>
      <c r="EIN37" s="149"/>
      <c r="EIO37" s="149"/>
      <c r="EIP37" s="149"/>
      <c r="EIQ37" s="149"/>
      <c r="EIR37" s="149"/>
      <c r="EIS37" s="149"/>
      <c r="EIT37" s="149"/>
      <c r="EIU37" s="149"/>
      <c r="EIV37" s="149"/>
      <c r="EIW37" s="149"/>
      <c r="EIX37" s="149"/>
      <c r="EIY37" s="149"/>
      <c r="EIZ37" s="149"/>
      <c r="EJA37" s="149"/>
      <c r="EJB37" s="149"/>
      <c r="EJC37" s="149"/>
      <c r="EJD37" s="149"/>
      <c r="EJE37" s="149"/>
      <c r="EJF37" s="149"/>
      <c r="EJG37" s="149"/>
      <c r="EJH37" s="149"/>
      <c r="EJI37" s="149"/>
      <c r="EJJ37" s="149"/>
      <c r="EJK37" s="149"/>
      <c r="EJL37" s="149"/>
      <c r="EJM37" s="149"/>
      <c r="EJN37" s="149"/>
      <c r="EJO37" s="149"/>
      <c r="EJP37" s="149"/>
      <c r="EJQ37" s="149"/>
      <c r="EJR37" s="149"/>
      <c r="EJS37" s="149"/>
      <c r="EJT37" s="149"/>
      <c r="EJU37" s="149"/>
      <c r="EJV37" s="149"/>
      <c r="EJW37" s="149"/>
      <c r="EJX37" s="149"/>
      <c r="EJY37" s="149"/>
      <c r="EJZ37" s="149"/>
      <c r="EKA37" s="149"/>
      <c r="EKB37" s="149"/>
      <c r="EKC37" s="149"/>
      <c r="EKD37" s="149"/>
      <c r="EKE37" s="149"/>
      <c r="EKF37" s="149"/>
      <c r="EKG37" s="149"/>
      <c r="EKH37" s="149"/>
      <c r="EKI37" s="149"/>
      <c r="EKJ37" s="149"/>
      <c r="EKK37" s="149"/>
      <c r="EKL37" s="149"/>
      <c r="EKM37" s="149"/>
      <c r="EKN37" s="149"/>
      <c r="EKO37" s="149"/>
      <c r="EKP37" s="149"/>
      <c r="EKQ37" s="149"/>
      <c r="EKR37" s="149"/>
      <c r="EKS37" s="149"/>
      <c r="EKT37" s="149"/>
      <c r="EKU37" s="149"/>
      <c r="EKV37" s="149"/>
      <c r="EKW37" s="149"/>
      <c r="EKX37" s="149"/>
      <c r="EKY37" s="149"/>
      <c r="EKZ37" s="149"/>
      <c r="ELA37" s="149"/>
      <c r="ELB37" s="149"/>
      <c r="ELC37" s="149"/>
      <c r="ELD37" s="149"/>
      <c r="ELE37" s="149"/>
      <c r="ELF37" s="149"/>
      <c r="ELG37" s="149"/>
      <c r="ELH37" s="149"/>
      <c r="ELI37" s="149"/>
      <c r="ELJ37" s="149"/>
      <c r="ELK37" s="149"/>
      <c r="ELL37" s="149"/>
      <c r="ELM37" s="149"/>
      <c r="ELN37" s="149"/>
      <c r="ELO37" s="149"/>
      <c r="ELP37" s="149"/>
      <c r="ELQ37" s="149"/>
      <c r="ELR37" s="149"/>
      <c r="ELS37" s="149"/>
      <c r="ELT37" s="149"/>
      <c r="ELU37" s="149"/>
      <c r="ELV37" s="149"/>
      <c r="ELW37" s="149"/>
      <c r="ELX37" s="149"/>
      <c r="ELY37" s="149"/>
      <c r="ELZ37" s="149"/>
      <c r="EMA37" s="149"/>
      <c r="EMB37" s="149"/>
      <c r="EMC37" s="149"/>
      <c r="EMD37" s="149"/>
      <c r="EME37" s="149"/>
      <c r="EMF37" s="149"/>
      <c r="EMG37" s="149"/>
      <c r="EMH37" s="149"/>
      <c r="EMI37" s="149"/>
      <c r="EMJ37" s="149"/>
      <c r="EMK37" s="149"/>
      <c r="EML37" s="149"/>
      <c r="EMM37" s="149"/>
      <c r="EMN37" s="149"/>
      <c r="EMO37" s="149"/>
      <c r="EMP37" s="149"/>
      <c r="EMQ37" s="149"/>
      <c r="EMR37" s="149"/>
      <c r="EMS37" s="149"/>
      <c r="EMT37" s="149"/>
      <c r="EMU37" s="149"/>
      <c r="EMV37" s="149"/>
      <c r="EMW37" s="149"/>
      <c r="EMX37" s="149"/>
      <c r="EMY37" s="149"/>
      <c r="EMZ37" s="149"/>
      <c r="ENA37" s="149"/>
      <c r="ENB37" s="149"/>
      <c r="ENC37" s="149"/>
      <c r="END37" s="149"/>
      <c r="ENE37" s="149"/>
      <c r="ENF37" s="149"/>
      <c r="ENG37" s="149"/>
      <c r="ENH37" s="149"/>
      <c r="ENI37" s="149"/>
      <c r="ENJ37" s="149"/>
      <c r="ENK37" s="149"/>
      <c r="ENL37" s="149"/>
      <c r="ENM37" s="149"/>
      <c r="ENN37" s="149"/>
      <c r="ENO37" s="149"/>
      <c r="ENP37" s="149"/>
      <c r="ENQ37" s="149"/>
      <c r="ENR37" s="149"/>
      <c r="ENS37" s="149"/>
      <c r="ENT37" s="149"/>
      <c r="ENU37" s="149"/>
      <c r="ENV37" s="149"/>
      <c r="ENW37" s="149"/>
      <c r="ENX37" s="149"/>
      <c r="ENY37" s="149"/>
      <c r="ENZ37" s="149"/>
      <c r="EOA37" s="149"/>
      <c r="EOB37" s="149"/>
      <c r="EOC37" s="149"/>
      <c r="EOD37" s="149"/>
      <c r="EOE37" s="149"/>
      <c r="EOF37" s="149"/>
      <c r="EOG37" s="149"/>
      <c r="EOH37" s="149"/>
      <c r="EOI37" s="149"/>
      <c r="EOJ37" s="149"/>
      <c r="EOK37" s="149"/>
      <c r="EOL37" s="149"/>
      <c r="EOM37" s="149"/>
      <c r="EON37" s="149"/>
      <c r="EOO37" s="149"/>
      <c r="EOP37" s="149"/>
      <c r="EOQ37" s="149"/>
      <c r="EOR37" s="149"/>
      <c r="EOS37" s="149"/>
      <c r="EOT37" s="149"/>
      <c r="EOU37" s="149"/>
      <c r="EOV37" s="149"/>
      <c r="EOW37" s="149"/>
      <c r="EOX37" s="149"/>
      <c r="EOY37" s="149"/>
      <c r="EOZ37" s="149"/>
      <c r="EPA37" s="149"/>
      <c r="EPB37" s="149"/>
      <c r="EPC37" s="149"/>
      <c r="EPD37" s="149"/>
      <c r="EPE37" s="149"/>
      <c r="EPF37" s="149"/>
      <c r="EPG37" s="149"/>
      <c r="EPH37" s="149"/>
      <c r="EPI37" s="149"/>
      <c r="EPJ37" s="149"/>
      <c r="EPK37" s="149"/>
      <c r="EPL37" s="149"/>
      <c r="EPM37" s="149"/>
      <c r="EPN37" s="149"/>
      <c r="EPO37" s="149"/>
      <c r="EPP37" s="149"/>
      <c r="EPQ37" s="149"/>
      <c r="EPR37" s="149"/>
      <c r="EPS37" s="149"/>
      <c r="EPT37" s="149"/>
      <c r="EPU37" s="149"/>
      <c r="EPV37" s="149"/>
      <c r="EPW37" s="149"/>
      <c r="EPX37" s="149"/>
      <c r="EPY37" s="149"/>
      <c r="EPZ37" s="149"/>
      <c r="EQA37" s="149"/>
      <c r="EQB37" s="149"/>
      <c r="EQC37" s="149"/>
      <c r="EQD37" s="149"/>
      <c r="EQE37" s="149"/>
      <c r="EQF37" s="149"/>
      <c r="EQG37" s="149"/>
      <c r="EQH37" s="149"/>
      <c r="EQI37" s="149"/>
      <c r="EQJ37" s="149"/>
      <c r="EQK37" s="149"/>
      <c r="EQL37" s="149"/>
      <c r="EQM37" s="149"/>
      <c r="EQN37" s="149"/>
      <c r="EQO37" s="149"/>
      <c r="EQP37" s="149"/>
      <c r="EQQ37" s="149"/>
      <c r="EQR37" s="149"/>
      <c r="EQS37" s="149"/>
      <c r="EQT37" s="149"/>
      <c r="EQU37" s="149"/>
      <c r="EQV37" s="149"/>
      <c r="EQW37" s="149"/>
      <c r="EQX37" s="149"/>
      <c r="EQY37" s="149"/>
      <c r="EQZ37" s="149"/>
      <c r="ERA37" s="149"/>
      <c r="ERB37" s="149"/>
      <c r="ERC37" s="149"/>
      <c r="ERD37" s="149"/>
      <c r="ERE37" s="149"/>
      <c r="ERF37" s="149"/>
      <c r="ERG37" s="149"/>
      <c r="ERH37" s="149"/>
      <c r="ERI37" s="149"/>
      <c r="ERJ37" s="149"/>
      <c r="ERK37" s="149"/>
      <c r="ERL37" s="149"/>
      <c r="ERM37" s="149"/>
      <c r="ERN37" s="149"/>
      <c r="ERO37" s="149"/>
      <c r="ERP37" s="149"/>
      <c r="ERQ37" s="149"/>
      <c r="ERR37" s="149"/>
      <c r="ERS37" s="149"/>
      <c r="ERT37" s="149"/>
      <c r="ERU37" s="149"/>
      <c r="ERV37" s="149"/>
      <c r="ERW37" s="149"/>
      <c r="ERX37" s="149"/>
      <c r="ERY37" s="149"/>
      <c r="ERZ37" s="149"/>
      <c r="ESA37" s="149"/>
      <c r="ESB37" s="149"/>
      <c r="ESC37" s="149"/>
      <c r="ESD37" s="149"/>
      <c r="ESE37" s="149"/>
      <c r="ESF37" s="149"/>
      <c r="ESG37" s="149"/>
      <c r="ESH37" s="149"/>
      <c r="ESI37" s="149"/>
      <c r="ESJ37" s="149"/>
      <c r="ESK37" s="149"/>
      <c r="ESL37" s="149"/>
      <c r="ESM37" s="149"/>
      <c r="ESN37" s="149"/>
      <c r="ESO37" s="149"/>
      <c r="ESP37" s="149"/>
      <c r="ESQ37" s="149"/>
      <c r="ESR37" s="149"/>
      <c r="ESS37" s="149"/>
      <c r="EST37" s="149"/>
      <c r="ESU37" s="149"/>
      <c r="ESV37" s="149"/>
      <c r="ESW37" s="149"/>
      <c r="ESX37" s="149"/>
      <c r="ESY37" s="149"/>
      <c r="ESZ37" s="149"/>
      <c r="ETA37" s="149"/>
      <c r="ETB37" s="149"/>
      <c r="ETC37" s="149"/>
      <c r="ETD37" s="149"/>
      <c r="ETE37" s="149"/>
      <c r="ETF37" s="149"/>
      <c r="ETG37" s="149"/>
      <c r="ETH37" s="149"/>
      <c r="ETI37" s="149"/>
      <c r="ETJ37" s="149"/>
      <c r="ETK37" s="149"/>
      <c r="ETL37" s="149"/>
      <c r="ETM37" s="149"/>
      <c r="ETN37" s="149"/>
      <c r="ETO37" s="149"/>
      <c r="ETP37" s="149"/>
      <c r="ETQ37" s="149"/>
      <c r="ETR37" s="149"/>
      <c r="ETS37" s="149"/>
      <c r="ETT37" s="149"/>
      <c r="ETU37" s="149"/>
      <c r="ETV37" s="149"/>
      <c r="ETW37" s="149"/>
      <c r="ETX37" s="149"/>
      <c r="ETY37" s="149"/>
      <c r="ETZ37" s="149"/>
      <c r="EUA37" s="149"/>
      <c r="EUB37" s="149"/>
      <c r="EUC37" s="149"/>
      <c r="EUD37" s="149"/>
      <c r="EUE37" s="149"/>
      <c r="EUF37" s="149"/>
      <c r="EUG37" s="149"/>
      <c r="EUH37" s="149"/>
      <c r="EUI37" s="149"/>
      <c r="EUJ37" s="149"/>
      <c r="EUK37" s="149"/>
      <c r="EUL37" s="149"/>
      <c r="EUM37" s="149"/>
      <c r="EUN37" s="149"/>
      <c r="EUO37" s="149"/>
      <c r="EUP37" s="149"/>
      <c r="EUQ37" s="149"/>
      <c r="EUR37" s="149"/>
      <c r="EUS37" s="149"/>
      <c r="EUT37" s="149"/>
      <c r="EUU37" s="149"/>
      <c r="EUV37" s="149"/>
      <c r="EUW37" s="149"/>
      <c r="EUX37" s="149"/>
      <c r="EUY37" s="149"/>
      <c r="EUZ37" s="149"/>
      <c r="EVA37" s="149"/>
      <c r="EVB37" s="149"/>
      <c r="EVC37" s="149"/>
      <c r="EVD37" s="149"/>
      <c r="EVE37" s="149"/>
      <c r="EVF37" s="149"/>
      <c r="EVG37" s="149"/>
      <c r="EVH37" s="149"/>
      <c r="EVI37" s="149"/>
      <c r="EVJ37" s="149"/>
      <c r="EVK37" s="149"/>
      <c r="EVL37" s="149"/>
      <c r="EVM37" s="149"/>
      <c r="EVN37" s="149"/>
      <c r="EVO37" s="149"/>
      <c r="EVP37" s="149"/>
      <c r="EVQ37" s="149"/>
      <c r="EVR37" s="149"/>
      <c r="EVS37" s="149"/>
      <c r="EVT37" s="149"/>
      <c r="EVU37" s="149"/>
      <c r="EVV37" s="149"/>
      <c r="EVW37" s="149"/>
      <c r="EVX37" s="149"/>
      <c r="EVY37" s="149"/>
      <c r="EVZ37" s="149"/>
      <c r="EWA37" s="149"/>
      <c r="EWB37" s="149"/>
      <c r="EWC37" s="149"/>
      <c r="EWD37" s="149"/>
      <c r="EWE37" s="149"/>
      <c r="EWF37" s="149"/>
      <c r="EWG37" s="149"/>
      <c r="EWH37" s="149"/>
      <c r="EWI37" s="149"/>
      <c r="EWJ37" s="149"/>
      <c r="EWK37" s="149"/>
      <c r="EWL37" s="149"/>
      <c r="EWM37" s="149"/>
      <c r="EWN37" s="149"/>
      <c r="EWO37" s="149"/>
      <c r="EWP37" s="149"/>
      <c r="EWQ37" s="149"/>
      <c r="EWR37" s="149"/>
      <c r="EWS37" s="149"/>
      <c r="EWT37" s="149"/>
      <c r="EWU37" s="149"/>
      <c r="EWV37" s="149"/>
      <c r="EWW37" s="149"/>
      <c r="EWX37" s="149"/>
      <c r="EWY37" s="149"/>
      <c r="EWZ37" s="149"/>
      <c r="EXA37" s="149"/>
      <c r="EXB37" s="149"/>
      <c r="EXC37" s="149"/>
      <c r="EXD37" s="149"/>
      <c r="EXE37" s="149"/>
      <c r="EXF37" s="149"/>
      <c r="EXG37" s="149"/>
      <c r="EXH37" s="149"/>
      <c r="EXI37" s="149"/>
      <c r="EXJ37" s="149"/>
      <c r="EXK37" s="149"/>
      <c r="EXL37" s="149"/>
      <c r="EXM37" s="149"/>
      <c r="EXN37" s="149"/>
      <c r="EXO37" s="149"/>
      <c r="EXP37" s="149"/>
      <c r="EXQ37" s="149"/>
      <c r="EXR37" s="149"/>
      <c r="EXS37" s="149"/>
      <c r="EXT37" s="149"/>
      <c r="EXU37" s="149"/>
      <c r="EXV37" s="149"/>
      <c r="EXW37" s="149"/>
      <c r="EXX37" s="149"/>
      <c r="EXY37" s="149"/>
      <c r="EXZ37" s="149"/>
      <c r="EYA37" s="149"/>
      <c r="EYB37" s="149"/>
      <c r="EYC37" s="149"/>
      <c r="EYD37" s="149"/>
      <c r="EYE37" s="149"/>
      <c r="EYF37" s="149"/>
      <c r="EYG37" s="149"/>
      <c r="EYH37" s="149"/>
      <c r="EYI37" s="149"/>
      <c r="EYJ37" s="149"/>
      <c r="EYK37" s="149"/>
      <c r="EYL37" s="149"/>
      <c r="EYM37" s="149"/>
      <c r="EYN37" s="149"/>
      <c r="EYO37" s="149"/>
      <c r="EYP37" s="149"/>
      <c r="EYQ37" s="149"/>
      <c r="EYR37" s="149"/>
      <c r="EYS37" s="149"/>
      <c r="EYT37" s="149"/>
      <c r="EYU37" s="149"/>
      <c r="EYV37" s="149"/>
      <c r="EYW37" s="149"/>
      <c r="EYX37" s="149"/>
      <c r="EYY37" s="149"/>
      <c r="EYZ37" s="149"/>
      <c r="EZA37" s="149"/>
      <c r="EZB37" s="149"/>
      <c r="EZC37" s="149"/>
      <c r="EZD37" s="149"/>
      <c r="EZE37" s="149"/>
      <c r="EZF37" s="149"/>
      <c r="EZG37" s="149"/>
      <c r="EZH37" s="149"/>
      <c r="EZI37" s="149"/>
      <c r="EZJ37" s="149"/>
      <c r="EZK37" s="149"/>
      <c r="EZL37" s="149"/>
      <c r="EZM37" s="149"/>
      <c r="EZN37" s="149"/>
      <c r="EZO37" s="149"/>
      <c r="EZP37" s="149"/>
      <c r="EZQ37" s="149"/>
      <c r="EZR37" s="149"/>
      <c r="EZS37" s="149"/>
      <c r="EZT37" s="149"/>
      <c r="EZU37" s="149"/>
      <c r="EZV37" s="149"/>
      <c r="EZW37" s="149"/>
      <c r="EZX37" s="149"/>
      <c r="EZY37" s="149"/>
      <c r="EZZ37" s="149"/>
      <c r="FAA37" s="149"/>
      <c r="FAB37" s="149"/>
      <c r="FAC37" s="149"/>
      <c r="FAD37" s="149"/>
      <c r="FAE37" s="149"/>
      <c r="FAF37" s="149"/>
      <c r="FAG37" s="149"/>
      <c r="FAH37" s="149"/>
      <c r="FAI37" s="149"/>
      <c r="FAJ37" s="149"/>
      <c r="FAK37" s="149"/>
      <c r="FAL37" s="149"/>
      <c r="FAM37" s="149"/>
      <c r="FAN37" s="149"/>
      <c r="FAO37" s="149"/>
      <c r="FAP37" s="149"/>
      <c r="FAQ37" s="149"/>
      <c r="FAR37" s="149"/>
      <c r="FAS37" s="149"/>
      <c r="FAT37" s="149"/>
      <c r="FAU37" s="149"/>
      <c r="FAV37" s="149"/>
      <c r="FAW37" s="149"/>
      <c r="FAX37" s="149"/>
      <c r="FAY37" s="149"/>
      <c r="FAZ37" s="149"/>
      <c r="FBA37" s="149"/>
      <c r="FBB37" s="149"/>
      <c r="FBC37" s="149"/>
      <c r="FBD37" s="149"/>
      <c r="FBE37" s="149"/>
      <c r="FBF37" s="149"/>
      <c r="FBG37" s="149"/>
      <c r="FBH37" s="149"/>
      <c r="FBI37" s="149"/>
      <c r="FBJ37" s="149"/>
      <c r="FBK37" s="149"/>
      <c r="FBL37" s="149"/>
      <c r="FBM37" s="149"/>
      <c r="FBN37" s="149"/>
      <c r="FBO37" s="149"/>
      <c r="FBP37" s="149"/>
      <c r="FBQ37" s="149"/>
      <c r="FBR37" s="149"/>
      <c r="FBS37" s="149"/>
      <c r="FBT37" s="149"/>
      <c r="FBU37" s="149"/>
      <c r="FBV37" s="149"/>
      <c r="FBW37" s="149"/>
      <c r="FBX37" s="149"/>
      <c r="FBY37" s="149"/>
      <c r="FBZ37" s="149"/>
      <c r="FCA37" s="149"/>
      <c r="FCB37" s="149"/>
      <c r="FCC37" s="149"/>
      <c r="FCD37" s="149"/>
      <c r="FCE37" s="149"/>
      <c r="FCF37" s="149"/>
      <c r="FCG37" s="149"/>
      <c r="FCH37" s="149"/>
      <c r="FCI37" s="149"/>
      <c r="FCJ37" s="149"/>
      <c r="FCK37" s="149"/>
      <c r="FCL37" s="149"/>
      <c r="FCM37" s="149"/>
      <c r="FCN37" s="149"/>
      <c r="FCO37" s="149"/>
      <c r="FCP37" s="149"/>
      <c r="FCQ37" s="149"/>
      <c r="FCR37" s="149"/>
      <c r="FCS37" s="149"/>
      <c r="FCT37" s="149"/>
      <c r="FCU37" s="149"/>
      <c r="FCV37" s="149"/>
      <c r="FCW37" s="149"/>
      <c r="FCX37" s="149"/>
      <c r="FCY37" s="149"/>
      <c r="FCZ37" s="149"/>
      <c r="FDA37" s="149"/>
      <c r="FDB37" s="149"/>
      <c r="FDC37" s="149"/>
      <c r="FDD37" s="149"/>
      <c r="FDE37" s="149"/>
      <c r="FDF37" s="149"/>
      <c r="FDG37" s="149"/>
      <c r="FDH37" s="149"/>
      <c r="FDI37" s="149"/>
      <c r="FDJ37" s="149"/>
      <c r="FDK37" s="149"/>
      <c r="FDL37" s="149"/>
      <c r="FDM37" s="149"/>
      <c r="FDN37" s="149"/>
      <c r="FDO37" s="149"/>
      <c r="FDP37" s="149"/>
      <c r="FDQ37" s="149"/>
      <c r="FDR37" s="149"/>
      <c r="FDS37" s="149"/>
      <c r="FDT37" s="149"/>
      <c r="FDU37" s="149"/>
      <c r="FDV37" s="149"/>
      <c r="FDW37" s="149"/>
      <c r="FDX37" s="149"/>
      <c r="FDY37" s="149"/>
      <c r="FDZ37" s="149"/>
      <c r="FEA37" s="149"/>
      <c r="FEB37" s="149"/>
      <c r="FEC37" s="149"/>
      <c r="FED37" s="149"/>
      <c r="FEE37" s="149"/>
      <c r="FEF37" s="149"/>
      <c r="FEG37" s="149"/>
      <c r="FEH37" s="149"/>
      <c r="FEI37" s="149"/>
      <c r="FEJ37" s="149"/>
      <c r="FEK37" s="149"/>
      <c r="FEL37" s="149"/>
      <c r="FEM37" s="149"/>
      <c r="FEN37" s="149"/>
      <c r="FEO37" s="149"/>
      <c r="FEP37" s="149"/>
      <c r="FEQ37" s="149"/>
      <c r="FER37" s="149"/>
      <c r="FES37" s="149"/>
      <c r="FET37" s="149"/>
      <c r="FEU37" s="149"/>
      <c r="FEV37" s="149"/>
      <c r="FEW37" s="149"/>
      <c r="FEX37" s="149"/>
      <c r="FEY37" s="149"/>
      <c r="FEZ37" s="149"/>
      <c r="FFA37" s="149"/>
      <c r="FFB37" s="149"/>
      <c r="FFC37" s="149"/>
      <c r="FFD37" s="149"/>
      <c r="FFE37" s="149"/>
      <c r="FFF37" s="149"/>
      <c r="FFG37" s="149"/>
      <c r="FFH37" s="149"/>
      <c r="FFI37" s="149"/>
      <c r="FFJ37" s="149"/>
      <c r="FFK37" s="149"/>
      <c r="FFL37" s="149"/>
      <c r="FFM37" s="149"/>
      <c r="FFN37" s="149"/>
      <c r="FFO37" s="149"/>
      <c r="FFP37" s="149"/>
      <c r="FFQ37" s="149"/>
      <c r="FFR37" s="149"/>
      <c r="FFS37" s="149"/>
      <c r="FFT37" s="149"/>
      <c r="FFU37" s="149"/>
      <c r="FFV37" s="149"/>
      <c r="FFW37" s="149"/>
      <c r="FFX37" s="149"/>
      <c r="FFY37" s="149"/>
      <c r="FFZ37" s="149"/>
      <c r="FGA37" s="149"/>
      <c r="FGB37" s="149"/>
      <c r="FGC37" s="149"/>
      <c r="FGD37" s="149"/>
      <c r="FGE37" s="149"/>
      <c r="FGF37" s="149"/>
      <c r="FGG37" s="149"/>
      <c r="FGH37" s="149"/>
      <c r="FGI37" s="149"/>
      <c r="FGJ37" s="149"/>
      <c r="FGK37" s="149"/>
      <c r="FGL37" s="149"/>
      <c r="FGM37" s="149"/>
      <c r="FGN37" s="149"/>
      <c r="FGO37" s="149"/>
      <c r="FGP37" s="149"/>
      <c r="FGQ37" s="149"/>
      <c r="FGR37" s="149"/>
      <c r="FGS37" s="149"/>
      <c r="FGT37" s="149"/>
      <c r="FGU37" s="149"/>
      <c r="FGV37" s="149"/>
      <c r="FGW37" s="149"/>
      <c r="FGX37" s="149"/>
      <c r="FGY37" s="149"/>
      <c r="FGZ37" s="149"/>
      <c r="FHA37" s="149"/>
      <c r="FHB37" s="149"/>
      <c r="FHC37" s="149"/>
      <c r="FHD37" s="149"/>
      <c r="FHE37" s="149"/>
      <c r="FHF37" s="149"/>
      <c r="FHG37" s="149"/>
      <c r="FHH37" s="149"/>
      <c r="FHI37" s="149"/>
      <c r="FHJ37" s="149"/>
      <c r="FHK37" s="149"/>
      <c r="FHL37" s="149"/>
      <c r="FHM37" s="149"/>
      <c r="FHN37" s="149"/>
      <c r="FHO37" s="149"/>
      <c r="FHP37" s="149"/>
      <c r="FHQ37" s="149"/>
      <c r="FHR37" s="149"/>
      <c r="FHS37" s="149"/>
      <c r="FHT37" s="149"/>
      <c r="FHU37" s="149"/>
      <c r="FHV37" s="149"/>
      <c r="FHW37" s="149"/>
      <c r="FHX37" s="149"/>
      <c r="FHY37" s="149"/>
      <c r="FHZ37" s="149"/>
      <c r="FIA37" s="149"/>
      <c r="FIB37" s="149"/>
      <c r="FIC37" s="149"/>
      <c r="FID37" s="149"/>
      <c r="FIE37" s="149"/>
      <c r="FIF37" s="149"/>
      <c r="FIG37" s="149"/>
      <c r="FIH37" s="149"/>
      <c r="FII37" s="149"/>
      <c r="FIJ37" s="149"/>
      <c r="FIK37" s="149"/>
      <c r="FIL37" s="149"/>
      <c r="FIM37" s="149"/>
      <c r="FIN37" s="149"/>
      <c r="FIO37" s="149"/>
      <c r="FIP37" s="149"/>
      <c r="FIQ37" s="149"/>
      <c r="FIR37" s="149"/>
      <c r="FIS37" s="149"/>
      <c r="FIT37" s="149"/>
      <c r="FIU37" s="149"/>
      <c r="FIV37" s="149"/>
      <c r="FIW37" s="149"/>
      <c r="FIX37" s="149"/>
      <c r="FIY37" s="149"/>
      <c r="FIZ37" s="149"/>
      <c r="FJA37" s="149"/>
      <c r="FJB37" s="149"/>
      <c r="FJC37" s="149"/>
      <c r="FJD37" s="149"/>
      <c r="FJE37" s="149"/>
      <c r="FJF37" s="149"/>
      <c r="FJG37" s="149"/>
      <c r="FJH37" s="149"/>
      <c r="FJI37" s="149"/>
      <c r="FJJ37" s="149"/>
      <c r="FJK37" s="149"/>
      <c r="FJL37" s="149"/>
      <c r="FJM37" s="149"/>
      <c r="FJN37" s="149"/>
      <c r="FJO37" s="149"/>
      <c r="FJP37" s="149"/>
      <c r="FJQ37" s="149"/>
      <c r="FJR37" s="149"/>
      <c r="FJS37" s="149"/>
      <c r="FJT37" s="149"/>
      <c r="FJU37" s="149"/>
      <c r="FJV37" s="149"/>
      <c r="FJW37" s="149"/>
      <c r="FJX37" s="149"/>
      <c r="FJY37" s="149"/>
      <c r="FJZ37" s="149"/>
      <c r="FKA37" s="149"/>
      <c r="FKB37" s="149"/>
      <c r="FKC37" s="149"/>
      <c r="FKD37" s="149"/>
      <c r="FKE37" s="149"/>
      <c r="FKF37" s="149"/>
      <c r="FKG37" s="149"/>
      <c r="FKH37" s="149"/>
      <c r="FKI37" s="149"/>
      <c r="FKJ37" s="149"/>
      <c r="FKK37" s="149"/>
      <c r="FKL37" s="149"/>
      <c r="FKM37" s="149"/>
      <c r="FKN37" s="149"/>
      <c r="FKO37" s="149"/>
      <c r="FKP37" s="149"/>
      <c r="FKQ37" s="149"/>
      <c r="FKR37" s="149"/>
      <c r="FKS37" s="149"/>
      <c r="FKT37" s="149"/>
      <c r="FKU37" s="149"/>
      <c r="FKV37" s="149"/>
      <c r="FKW37" s="149"/>
      <c r="FKX37" s="149"/>
      <c r="FKY37" s="149"/>
      <c r="FKZ37" s="149"/>
      <c r="FLA37" s="149"/>
      <c r="FLB37" s="149"/>
      <c r="FLC37" s="149"/>
      <c r="FLD37" s="149"/>
      <c r="FLE37" s="149"/>
      <c r="FLF37" s="149"/>
      <c r="FLG37" s="149"/>
      <c r="FLH37" s="149"/>
      <c r="FLI37" s="149"/>
      <c r="FLJ37" s="149"/>
      <c r="FLK37" s="149"/>
      <c r="FLL37" s="149"/>
      <c r="FLM37" s="149"/>
      <c r="FLN37" s="149"/>
      <c r="FLO37" s="149"/>
      <c r="FLP37" s="149"/>
      <c r="FLQ37" s="149"/>
      <c r="FLR37" s="149"/>
      <c r="FLS37" s="149"/>
      <c r="FLT37" s="149"/>
      <c r="FLU37" s="149"/>
      <c r="FLV37" s="149"/>
      <c r="FLW37" s="149"/>
      <c r="FLX37" s="149"/>
      <c r="FLY37" s="149"/>
      <c r="FLZ37" s="149"/>
      <c r="FMA37" s="149"/>
      <c r="FMB37" s="149"/>
      <c r="FMC37" s="149"/>
      <c r="FMD37" s="149"/>
      <c r="FME37" s="149"/>
      <c r="FMF37" s="149"/>
      <c r="FMG37" s="149"/>
      <c r="FMH37" s="149"/>
      <c r="FMI37" s="149"/>
      <c r="FMJ37" s="149"/>
      <c r="FMK37" s="149"/>
      <c r="FML37" s="149"/>
      <c r="FMM37" s="149"/>
      <c r="FMN37" s="149"/>
      <c r="FMO37" s="149"/>
      <c r="FMP37" s="149"/>
      <c r="FMQ37" s="149"/>
      <c r="FMR37" s="149"/>
      <c r="FMS37" s="149"/>
      <c r="FMT37" s="149"/>
      <c r="FMU37" s="149"/>
      <c r="FMV37" s="149"/>
      <c r="FMW37" s="149"/>
      <c r="FMX37" s="149"/>
      <c r="FMY37" s="149"/>
      <c r="FMZ37" s="149"/>
      <c r="FNA37" s="149"/>
      <c r="FNB37" s="149"/>
      <c r="FNC37" s="149"/>
      <c r="FND37" s="149"/>
      <c r="FNE37" s="149"/>
      <c r="FNF37" s="149"/>
      <c r="FNG37" s="149"/>
      <c r="FNH37" s="149"/>
      <c r="FNI37" s="149"/>
      <c r="FNJ37" s="149"/>
      <c r="FNK37" s="149"/>
      <c r="FNL37" s="149"/>
      <c r="FNM37" s="149"/>
      <c r="FNN37" s="149"/>
      <c r="FNO37" s="149"/>
      <c r="FNP37" s="149"/>
      <c r="FNQ37" s="149"/>
      <c r="FNR37" s="149"/>
      <c r="FNS37" s="149"/>
      <c r="FNT37" s="149"/>
      <c r="FNU37" s="149"/>
      <c r="FNV37" s="149"/>
      <c r="FNW37" s="149"/>
      <c r="FNX37" s="149"/>
      <c r="FNY37" s="149"/>
      <c r="FNZ37" s="149"/>
      <c r="FOA37" s="149"/>
      <c r="FOB37" s="149"/>
      <c r="FOC37" s="149"/>
      <c r="FOD37" s="149"/>
      <c r="FOE37" s="149"/>
      <c r="FOF37" s="149"/>
      <c r="FOG37" s="149"/>
      <c r="FOH37" s="149"/>
      <c r="FOI37" s="149"/>
      <c r="FOJ37" s="149"/>
      <c r="FOK37" s="149"/>
      <c r="FOL37" s="149"/>
      <c r="FOM37" s="149"/>
      <c r="FON37" s="149"/>
      <c r="FOO37" s="149"/>
      <c r="FOP37" s="149"/>
      <c r="FOQ37" s="149"/>
      <c r="FOR37" s="149"/>
      <c r="FOS37" s="149"/>
      <c r="FOT37" s="149"/>
      <c r="FOU37" s="149"/>
      <c r="FOV37" s="149"/>
      <c r="FOW37" s="149"/>
      <c r="FOX37" s="149"/>
      <c r="FOY37" s="149"/>
      <c r="FOZ37" s="149"/>
      <c r="FPA37" s="149"/>
      <c r="FPB37" s="149"/>
      <c r="FPC37" s="149"/>
      <c r="FPD37" s="149"/>
      <c r="FPE37" s="149"/>
      <c r="FPF37" s="149"/>
      <c r="FPG37" s="149"/>
      <c r="FPH37" s="149"/>
      <c r="FPI37" s="149"/>
      <c r="FPJ37" s="149"/>
      <c r="FPK37" s="149"/>
      <c r="FPL37" s="149"/>
      <c r="FPM37" s="149"/>
      <c r="FPN37" s="149"/>
      <c r="FPO37" s="149"/>
      <c r="FPP37" s="149"/>
      <c r="FPQ37" s="149"/>
      <c r="FPR37" s="149"/>
      <c r="FPS37" s="149"/>
      <c r="FPT37" s="149"/>
      <c r="FPU37" s="149"/>
      <c r="FPV37" s="149"/>
      <c r="FPW37" s="149"/>
      <c r="FPX37" s="149"/>
      <c r="FPY37" s="149"/>
      <c r="FPZ37" s="149"/>
      <c r="FQA37" s="149"/>
      <c r="FQB37" s="149"/>
      <c r="FQC37" s="149"/>
      <c r="FQD37" s="149"/>
      <c r="FQE37" s="149"/>
      <c r="FQF37" s="149"/>
      <c r="FQG37" s="149"/>
      <c r="FQH37" s="149"/>
      <c r="FQI37" s="149"/>
      <c r="FQJ37" s="149"/>
      <c r="FQK37" s="149"/>
      <c r="FQL37" s="149"/>
      <c r="FQM37" s="149"/>
      <c r="FQN37" s="149"/>
      <c r="FQO37" s="149"/>
      <c r="FQP37" s="149"/>
      <c r="FQQ37" s="149"/>
      <c r="FQR37" s="149"/>
      <c r="FQS37" s="149"/>
      <c r="FQT37" s="149"/>
      <c r="FQU37" s="149"/>
      <c r="FQV37" s="149"/>
      <c r="FQW37" s="149"/>
      <c r="FQX37" s="149"/>
      <c r="FQY37" s="149"/>
      <c r="FQZ37" s="149"/>
      <c r="FRA37" s="149"/>
      <c r="FRB37" s="149"/>
      <c r="FRC37" s="149"/>
      <c r="FRD37" s="149"/>
      <c r="FRE37" s="149"/>
      <c r="FRF37" s="149"/>
      <c r="FRG37" s="149"/>
      <c r="FRH37" s="149"/>
      <c r="FRI37" s="149"/>
      <c r="FRJ37" s="149"/>
      <c r="FRK37" s="149"/>
      <c r="FRL37" s="149"/>
      <c r="FRM37" s="149"/>
      <c r="FRN37" s="149"/>
      <c r="FRO37" s="149"/>
      <c r="FRP37" s="149"/>
      <c r="FRQ37" s="149"/>
      <c r="FRR37" s="149"/>
      <c r="FRS37" s="149"/>
      <c r="FRT37" s="149"/>
      <c r="FRU37" s="149"/>
      <c r="FRV37" s="149"/>
      <c r="FRW37" s="149"/>
      <c r="FRX37" s="149"/>
      <c r="FRY37" s="149"/>
      <c r="FRZ37" s="149"/>
      <c r="FSA37" s="149"/>
      <c r="FSB37" s="149"/>
      <c r="FSC37" s="149"/>
      <c r="FSD37" s="149"/>
      <c r="FSE37" s="149"/>
      <c r="FSF37" s="149"/>
      <c r="FSG37" s="149"/>
      <c r="FSH37" s="149"/>
      <c r="FSI37" s="149"/>
      <c r="FSJ37" s="149"/>
      <c r="FSK37" s="149"/>
      <c r="FSL37" s="149"/>
      <c r="FSM37" s="149"/>
      <c r="FSN37" s="149"/>
      <c r="FSO37" s="149"/>
      <c r="FSP37" s="149"/>
      <c r="FSQ37" s="149"/>
      <c r="FSR37" s="149"/>
      <c r="FSS37" s="149"/>
      <c r="FST37" s="149"/>
      <c r="FSU37" s="149"/>
      <c r="FSV37" s="149"/>
      <c r="FSW37" s="149"/>
      <c r="FSX37" s="149"/>
      <c r="FSY37" s="149"/>
      <c r="FSZ37" s="149"/>
      <c r="FTA37" s="149"/>
      <c r="FTB37" s="149"/>
      <c r="FTC37" s="149"/>
      <c r="FTD37" s="149"/>
      <c r="FTE37" s="149"/>
      <c r="FTF37" s="149"/>
      <c r="FTG37" s="149"/>
      <c r="FTH37" s="149"/>
      <c r="FTI37" s="149"/>
      <c r="FTJ37" s="149"/>
      <c r="FTK37" s="149"/>
      <c r="FTL37" s="149"/>
      <c r="FTM37" s="149"/>
      <c r="FTN37" s="149"/>
      <c r="FTO37" s="149"/>
      <c r="FTP37" s="149"/>
      <c r="FTQ37" s="149"/>
      <c r="FTR37" s="149"/>
      <c r="FTS37" s="149"/>
      <c r="FTT37" s="149"/>
      <c r="FTU37" s="149"/>
      <c r="FTV37" s="149"/>
      <c r="FTW37" s="149"/>
      <c r="FTX37" s="149"/>
      <c r="FTY37" s="149"/>
      <c r="FTZ37" s="149"/>
      <c r="FUA37" s="149"/>
      <c r="FUB37" s="149"/>
      <c r="FUC37" s="149"/>
      <c r="FUD37" s="149"/>
      <c r="FUE37" s="149"/>
      <c r="FUF37" s="149"/>
      <c r="FUG37" s="149"/>
      <c r="FUH37" s="149"/>
      <c r="FUI37" s="149"/>
      <c r="FUJ37" s="149"/>
      <c r="FUK37" s="149"/>
      <c r="FUL37" s="149"/>
      <c r="FUM37" s="149"/>
      <c r="FUN37" s="149"/>
      <c r="FUO37" s="149"/>
      <c r="FUP37" s="149"/>
      <c r="FUQ37" s="149"/>
      <c r="FUR37" s="149"/>
      <c r="FUS37" s="149"/>
      <c r="FUT37" s="149"/>
      <c r="FUU37" s="149"/>
      <c r="FUV37" s="149"/>
      <c r="FUW37" s="149"/>
      <c r="FUX37" s="149"/>
      <c r="FUY37" s="149"/>
      <c r="FUZ37" s="149"/>
      <c r="FVA37" s="149"/>
      <c r="FVB37" s="149"/>
      <c r="FVC37" s="149"/>
      <c r="FVD37" s="149"/>
      <c r="FVE37" s="149"/>
      <c r="FVF37" s="149"/>
      <c r="FVG37" s="149"/>
      <c r="FVH37" s="149"/>
      <c r="FVI37" s="149"/>
      <c r="FVJ37" s="149"/>
      <c r="FVK37" s="149"/>
      <c r="FVL37" s="149"/>
      <c r="FVM37" s="149"/>
      <c r="FVN37" s="149"/>
      <c r="FVO37" s="149"/>
      <c r="FVP37" s="149"/>
      <c r="FVQ37" s="149"/>
      <c r="FVR37" s="149"/>
      <c r="FVS37" s="149"/>
      <c r="FVT37" s="149"/>
      <c r="FVU37" s="149"/>
      <c r="FVV37" s="149"/>
      <c r="FVW37" s="149"/>
      <c r="FVX37" s="149"/>
      <c r="FVY37" s="149"/>
      <c r="FVZ37" s="149"/>
      <c r="FWA37" s="149"/>
      <c r="FWB37" s="149"/>
      <c r="FWC37" s="149"/>
      <c r="FWD37" s="149"/>
      <c r="FWE37" s="149"/>
      <c r="FWF37" s="149"/>
      <c r="FWG37" s="149"/>
      <c r="FWH37" s="149"/>
      <c r="FWI37" s="149"/>
      <c r="FWJ37" s="149"/>
      <c r="FWK37" s="149"/>
      <c r="FWL37" s="149"/>
      <c r="FWM37" s="149"/>
      <c r="FWN37" s="149"/>
      <c r="FWO37" s="149"/>
      <c r="FWP37" s="149"/>
      <c r="FWQ37" s="149"/>
      <c r="FWR37" s="149"/>
      <c r="FWS37" s="149"/>
      <c r="FWT37" s="149"/>
      <c r="FWU37" s="149"/>
      <c r="FWV37" s="149"/>
      <c r="FWW37" s="149"/>
      <c r="FWX37" s="149"/>
      <c r="FWY37" s="149"/>
      <c r="FWZ37" s="149"/>
      <c r="FXA37" s="149"/>
      <c r="FXB37" s="149"/>
      <c r="FXC37" s="149"/>
      <c r="FXD37" s="149"/>
      <c r="FXE37" s="149"/>
      <c r="FXF37" s="149"/>
      <c r="FXG37" s="149"/>
      <c r="FXH37" s="149"/>
      <c r="FXI37" s="149"/>
      <c r="FXJ37" s="149"/>
      <c r="FXK37" s="149"/>
      <c r="FXL37" s="149"/>
      <c r="FXM37" s="149"/>
      <c r="FXN37" s="149"/>
      <c r="FXO37" s="149"/>
      <c r="FXP37" s="149"/>
      <c r="FXQ37" s="149"/>
      <c r="FXR37" s="149"/>
      <c r="FXS37" s="149"/>
      <c r="FXT37" s="149"/>
      <c r="FXU37" s="149"/>
      <c r="FXV37" s="149"/>
      <c r="FXW37" s="149"/>
      <c r="FXX37" s="149"/>
      <c r="FXY37" s="149"/>
      <c r="FXZ37" s="149"/>
      <c r="FYA37" s="149"/>
      <c r="FYB37" s="149"/>
      <c r="FYC37" s="149"/>
      <c r="FYD37" s="149"/>
      <c r="FYE37" s="149"/>
      <c r="FYF37" s="149"/>
      <c r="FYG37" s="149"/>
      <c r="FYH37" s="149"/>
      <c r="FYI37" s="149"/>
      <c r="FYJ37" s="149"/>
      <c r="FYK37" s="149"/>
      <c r="FYL37" s="149"/>
      <c r="FYM37" s="149"/>
      <c r="FYN37" s="149"/>
      <c r="FYO37" s="149"/>
      <c r="FYP37" s="149"/>
      <c r="FYQ37" s="149"/>
      <c r="FYR37" s="149"/>
      <c r="FYS37" s="149"/>
      <c r="FYT37" s="149"/>
      <c r="FYU37" s="149"/>
      <c r="FYV37" s="149"/>
      <c r="FYW37" s="149"/>
      <c r="FYX37" s="149"/>
      <c r="FYY37" s="149"/>
      <c r="FYZ37" s="149"/>
      <c r="FZA37" s="149"/>
      <c r="FZB37" s="149"/>
      <c r="FZC37" s="149"/>
      <c r="FZD37" s="149"/>
      <c r="FZE37" s="149"/>
      <c r="FZF37" s="149"/>
      <c r="FZG37" s="149"/>
      <c r="FZH37" s="149"/>
      <c r="FZI37" s="149"/>
      <c r="FZJ37" s="149"/>
      <c r="FZK37" s="149"/>
      <c r="FZL37" s="149"/>
      <c r="FZM37" s="149"/>
      <c r="FZN37" s="149"/>
      <c r="FZO37" s="149"/>
      <c r="FZP37" s="149"/>
      <c r="FZQ37" s="149"/>
      <c r="FZR37" s="149"/>
      <c r="FZS37" s="149"/>
      <c r="FZT37" s="149"/>
      <c r="FZU37" s="149"/>
      <c r="FZV37" s="149"/>
      <c r="FZW37" s="149"/>
      <c r="FZX37" s="149"/>
      <c r="FZY37" s="149"/>
      <c r="FZZ37" s="149"/>
      <c r="GAA37" s="149"/>
      <c r="GAB37" s="149"/>
      <c r="GAC37" s="149"/>
      <c r="GAD37" s="149"/>
      <c r="GAE37" s="149"/>
      <c r="GAF37" s="149"/>
      <c r="GAG37" s="149"/>
      <c r="GAH37" s="149"/>
      <c r="GAI37" s="149"/>
      <c r="GAJ37" s="149"/>
      <c r="GAK37" s="149"/>
      <c r="GAL37" s="149"/>
      <c r="GAM37" s="149"/>
      <c r="GAN37" s="149"/>
      <c r="GAO37" s="149"/>
      <c r="GAP37" s="149"/>
      <c r="GAQ37" s="149"/>
      <c r="GAR37" s="149"/>
      <c r="GAS37" s="149"/>
      <c r="GAT37" s="149"/>
      <c r="GAU37" s="149"/>
      <c r="GAV37" s="149"/>
      <c r="GAW37" s="149"/>
      <c r="GAX37" s="149"/>
      <c r="GAY37" s="149"/>
      <c r="GAZ37" s="149"/>
      <c r="GBA37" s="149"/>
      <c r="GBB37" s="149"/>
      <c r="GBC37" s="149"/>
      <c r="GBD37" s="149"/>
      <c r="GBE37" s="149"/>
      <c r="GBF37" s="149"/>
      <c r="GBG37" s="149"/>
      <c r="GBH37" s="149"/>
      <c r="GBI37" s="149"/>
      <c r="GBJ37" s="149"/>
      <c r="GBK37" s="149"/>
      <c r="GBL37" s="149"/>
      <c r="GBM37" s="149"/>
      <c r="GBN37" s="149"/>
      <c r="GBO37" s="149"/>
      <c r="GBP37" s="149"/>
      <c r="GBQ37" s="149"/>
      <c r="GBR37" s="149"/>
      <c r="GBS37" s="149"/>
      <c r="GBT37" s="149"/>
      <c r="GBU37" s="149"/>
      <c r="GBV37" s="149"/>
      <c r="GBW37" s="149"/>
      <c r="GBX37" s="149"/>
      <c r="GBY37" s="149"/>
      <c r="GBZ37" s="149"/>
      <c r="GCA37" s="149"/>
      <c r="GCB37" s="149"/>
      <c r="GCC37" s="149"/>
      <c r="GCD37" s="149"/>
      <c r="GCE37" s="149"/>
      <c r="GCF37" s="149"/>
      <c r="GCG37" s="149"/>
      <c r="GCH37" s="149"/>
      <c r="GCI37" s="149"/>
      <c r="GCJ37" s="149"/>
      <c r="GCK37" s="149"/>
      <c r="GCL37" s="149"/>
      <c r="GCM37" s="149"/>
      <c r="GCN37" s="149"/>
      <c r="GCO37" s="149"/>
      <c r="GCP37" s="149"/>
      <c r="GCQ37" s="149"/>
      <c r="GCR37" s="149"/>
      <c r="GCS37" s="149"/>
      <c r="GCT37" s="149"/>
      <c r="GCU37" s="149"/>
      <c r="GCV37" s="149"/>
      <c r="GCW37" s="149"/>
      <c r="GCX37" s="149"/>
      <c r="GCY37" s="149"/>
      <c r="GCZ37" s="149"/>
      <c r="GDA37" s="149"/>
      <c r="GDB37" s="149"/>
      <c r="GDC37" s="149"/>
      <c r="GDD37" s="149"/>
      <c r="GDE37" s="149"/>
      <c r="GDF37" s="149"/>
      <c r="GDG37" s="149"/>
      <c r="GDH37" s="149"/>
      <c r="GDI37" s="149"/>
      <c r="GDJ37" s="149"/>
      <c r="GDK37" s="149"/>
      <c r="GDL37" s="149"/>
      <c r="GDM37" s="149"/>
      <c r="GDN37" s="149"/>
      <c r="GDO37" s="149"/>
      <c r="GDP37" s="149"/>
      <c r="GDQ37" s="149"/>
      <c r="GDR37" s="149"/>
      <c r="GDS37" s="149"/>
      <c r="GDT37" s="149"/>
      <c r="GDU37" s="149"/>
      <c r="GDV37" s="149"/>
      <c r="GDW37" s="149"/>
      <c r="GDX37" s="149"/>
      <c r="GDY37" s="149"/>
      <c r="GDZ37" s="149"/>
      <c r="GEA37" s="149"/>
      <c r="GEB37" s="149"/>
      <c r="GEC37" s="149"/>
      <c r="GED37" s="149"/>
      <c r="GEE37" s="149"/>
      <c r="GEF37" s="149"/>
      <c r="GEG37" s="149"/>
      <c r="GEH37" s="149"/>
      <c r="GEI37" s="149"/>
      <c r="GEJ37" s="149"/>
      <c r="GEK37" s="149"/>
      <c r="GEL37" s="149"/>
      <c r="GEM37" s="149"/>
      <c r="GEN37" s="149"/>
      <c r="GEO37" s="149"/>
      <c r="GEP37" s="149"/>
      <c r="GEQ37" s="149"/>
      <c r="GER37" s="149"/>
      <c r="GES37" s="149"/>
      <c r="GET37" s="149"/>
      <c r="GEU37" s="149"/>
      <c r="GEV37" s="149"/>
      <c r="GEW37" s="149"/>
      <c r="GEX37" s="149"/>
      <c r="GEY37" s="149"/>
      <c r="GEZ37" s="149"/>
      <c r="GFA37" s="149"/>
      <c r="GFB37" s="149"/>
      <c r="GFC37" s="149"/>
      <c r="GFD37" s="149"/>
      <c r="GFE37" s="149"/>
      <c r="GFF37" s="149"/>
      <c r="GFG37" s="149"/>
      <c r="GFH37" s="149"/>
      <c r="GFI37" s="149"/>
      <c r="GFJ37" s="149"/>
      <c r="GFK37" s="149"/>
      <c r="GFL37" s="149"/>
      <c r="GFM37" s="149"/>
      <c r="GFN37" s="149"/>
      <c r="GFO37" s="149"/>
      <c r="GFP37" s="149"/>
      <c r="GFQ37" s="149"/>
      <c r="GFR37" s="149"/>
      <c r="GFS37" s="149"/>
      <c r="GFT37" s="149"/>
      <c r="GFU37" s="149"/>
      <c r="GFV37" s="149"/>
      <c r="GFW37" s="149"/>
      <c r="GFX37" s="149"/>
      <c r="GFY37" s="149"/>
      <c r="GFZ37" s="149"/>
      <c r="GGA37" s="149"/>
      <c r="GGB37" s="149"/>
      <c r="GGC37" s="149"/>
      <c r="GGD37" s="149"/>
      <c r="GGE37" s="149"/>
      <c r="GGF37" s="149"/>
      <c r="GGG37" s="149"/>
      <c r="GGH37" s="149"/>
      <c r="GGI37" s="149"/>
      <c r="GGJ37" s="149"/>
      <c r="GGK37" s="149"/>
      <c r="GGL37" s="149"/>
      <c r="GGM37" s="149"/>
      <c r="GGN37" s="149"/>
      <c r="GGO37" s="149"/>
      <c r="GGP37" s="149"/>
      <c r="GGQ37" s="149"/>
      <c r="GGR37" s="149"/>
      <c r="GGS37" s="149"/>
      <c r="GGT37" s="149"/>
      <c r="GGU37" s="149"/>
      <c r="GGV37" s="149"/>
      <c r="GGW37" s="149"/>
      <c r="GGX37" s="149"/>
      <c r="GGY37" s="149"/>
      <c r="GGZ37" s="149"/>
      <c r="GHA37" s="149"/>
      <c r="GHB37" s="149"/>
      <c r="GHC37" s="149"/>
      <c r="GHD37" s="149"/>
      <c r="GHE37" s="149"/>
      <c r="GHF37" s="149"/>
      <c r="GHG37" s="149"/>
      <c r="GHH37" s="149"/>
      <c r="GHI37" s="149"/>
      <c r="GHJ37" s="149"/>
      <c r="GHK37" s="149"/>
      <c r="GHL37" s="149"/>
      <c r="GHM37" s="149"/>
      <c r="GHN37" s="149"/>
      <c r="GHO37" s="149"/>
      <c r="GHP37" s="149"/>
      <c r="GHQ37" s="149"/>
      <c r="GHR37" s="149"/>
      <c r="GHS37" s="149"/>
      <c r="GHT37" s="149"/>
      <c r="GHU37" s="149"/>
      <c r="GHV37" s="149"/>
      <c r="GHW37" s="149"/>
      <c r="GHX37" s="149"/>
      <c r="GHY37" s="149"/>
      <c r="GHZ37" s="149"/>
      <c r="GIA37" s="149"/>
      <c r="GIB37" s="149"/>
      <c r="GIC37" s="149"/>
      <c r="GID37" s="149"/>
      <c r="GIE37" s="149"/>
      <c r="GIF37" s="149"/>
      <c r="GIG37" s="149"/>
      <c r="GIH37" s="149"/>
      <c r="GII37" s="149"/>
      <c r="GIJ37" s="149"/>
      <c r="GIK37" s="149"/>
      <c r="GIL37" s="149"/>
      <c r="GIM37" s="149"/>
      <c r="GIN37" s="149"/>
      <c r="GIO37" s="149"/>
      <c r="GIP37" s="149"/>
      <c r="GIQ37" s="149"/>
      <c r="GIR37" s="149"/>
      <c r="GIS37" s="149"/>
      <c r="GIT37" s="149"/>
      <c r="GIU37" s="149"/>
      <c r="GIV37" s="149"/>
      <c r="GIW37" s="149"/>
      <c r="GIX37" s="149"/>
      <c r="GIY37" s="149"/>
      <c r="GIZ37" s="149"/>
      <c r="GJA37" s="149"/>
      <c r="GJB37" s="149"/>
      <c r="GJC37" s="149"/>
      <c r="GJD37" s="149"/>
      <c r="GJE37" s="149"/>
      <c r="GJF37" s="149"/>
      <c r="GJG37" s="149"/>
      <c r="GJH37" s="149"/>
      <c r="GJI37" s="149"/>
      <c r="GJJ37" s="149"/>
      <c r="GJK37" s="149"/>
      <c r="GJL37" s="149"/>
      <c r="GJM37" s="149"/>
      <c r="GJN37" s="149"/>
      <c r="GJO37" s="149"/>
      <c r="GJP37" s="149"/>
      <c r="GJQ37" s="149"/>
      <c r="GJR37" s="149"/>
      <c r="GJS37" s="149"/>
      <c r="GJT37" s="149"/>
      <c r="GJU37" s="149"/>
      <c r="GJV37" s="149"/>
      <c r="GJW37" s="149"/>
      <c r="GJX37" s="149"/>
      <c r="GJY37" s="149"/>
      <c r="GJZ37" s="149"/>
      <c r="GKA37" s="149"/>
      <c r="GKB37" s="149"/>
      <c r="GKC37" s="149"/>
      <c r="GKD37" s="149"/>
      <c r="GKE37" s="149"/>
      <c r="GKF37" s="149"/>
      <c r="GKG37" s="149"/>
      <c r="GKH37" s="149"/>
      <c r="GKI37" s="149"/>
      <c r="GKJ37" s="149"/>
      <c r="GKK37" s="149"/>
      <c r="GKL37" s="149"/>
      <c r="GKM37" s="149"/>
      <c r="GKN37" s="149"/>
      <c r="GKO37" s="149"/>
      <c r="GKP37" s="149"/>
      <c r="GKQ37" s="149"/>
      <c r="GKR37" s="149"/>
      <c r="GKS37" s="149"/>
      <c r="GKT37" s="149"/>
      <c r="GKU37" s="149"/>
      <c r="GKV37" s="149"/>
      <c r="GKW37" s="149"/>
      <c r="GKX37" s="149"/>
      <c r="GKY37" s="149"/>
      <c r="GKZ37" s="149"/>
      <c r="GLA37" s="149"/>
      <c r="GLB37" s="149"/>
      <c r="GLC37" s="149"/>
      <c r="GLD37" s="149"/>
      <c r="GLE37" s="149"/>
      <c r="GLF37" s="149"/>
      <c r="GLG37" s="149"/>
      <c r="GLH37" s="149"/>
      <c r="GLI37" s="149"/>
      <c r="GLJ37" s="149"/>
      <c r="GLK37" s="149"/>
      <c r="GLL37" s="149"/>
      <c r="GLM37" s="149"/>
      <c r="GLN37" s="149"/>
      <c r="GLO37" s="149"/>
      <c r="GLP37" s="149"/>
      <c r="GLQ37" s="149"/>
      <c r="GLR37" s="149"/>
      <c r="GLS37" s="149"/>
      <c r="GLT37" s="149"/>
      <c r="GLU37" s="149"/>
      <c r="GLV37" s="149"/>
      <c r="GLW37" s="149"/>
      <c r="GLX37" s="149"/>
      <c r="GLY37" s="149"/>
      <c r="GLZ37" s="149"/>
      <c r="GMA37" s="149"/>
      <c r="GMB37" s="149"/>
      <c r="GMC37" s="149"/>
      <c r="GMD37" s="149"/>
      <c r="GME37" s="149"/>
      <c r="GMF37" s="149"/>
      <c r="GMG37" s="149"/>
      <c r="GMH37" s="149"/>
      <c r="GMI37" s="149"/>
      <c r="GMJ37" s="149"/>
      <c r="GMK37" s="149"/>
      <c r="GML37" s="149"/>
      <c r="GMM37" s="149"/>
      <c r="GMN37" s="149"/>
      <c r="GMO37" s="149"/>
      <c r="GMP37" s="149"/>
      <c r="GMQ37" s="149"/>
      <c r="GMR37" s="149"/>
      <c r="GMS37" s="149"/>
      <c r="GMT37" s="149"/>
      <c r="GMU37" s="149"/>
      <c r="GMV37" s="149"/>
      <c r="GMW37" s="149"/>
      <c r="GMX37" s="149"/>
      <c r="GMY37" s="149"/>
      <c r="GMZ37" s="149"/>
      <c r="GNA37" s="149"/>
      <c r="GNB37" s="149"/>
      <c r="GNC37" s="149"/>
      <c r="GND37" s="149"/>
      <c r="GNE37" s="149"/>
      <c r="GNF37" s="149"/>
      <c r="GNG37" s="149"/>
      <c r="GNH37" s="149"/>
      <c r="GNI37" s="149"/>
      <c r="GNJ37" s="149"/>
      <c r="GNK37" s="149"/>
      <c r="GNL37" s="149"/>
      <c r="GNM37" s="149"/>
      <c r="GNN37" s="149"/>
      <c r="GNO37" s="149"/>
      <c r="GNP37" s="149"/>
      <c r="GNQ37" s="149"/>
      <c r="GNR37" s="149"/>
      <c r="GNS37" s="149"/>
      <c r="GNT37" s="149"/>
      <c r="GNU37" s="149"/>
      <c r="GNV37" s="149"/>
      <c r="GNW37" s="149"/>
      <c r="GNX37" s="149"/>
      <c r="GNY37" s="149"/>
      <c r="GNZ37" s="149"/>
      <c r="GOA37" s="149"/>
      <c r="GOB37" s="149"/>
      <c r="GOC37" s="149"/>
      <c r="GOD37" s="149"/>
      <c r="GOE37" s="149"/>
      <c r="GOF37" s="149"/>
      <c r="GOG37" s="149"/>
      <c r="GOH37" s="149"/>
      <c r="GOI37" s="149"/>
      <c r="GOJ37" s="149"/>
      <c r="GOK37" s="149"/>
      <c r="GOL37" s="149"/>
      <c r="GOM37" s="149"/>
      <c r="GON37" s="149"/>
      <c r="GOO37" s="149"/>
      <c r="GOP37" s="149"/>
      <c r="GOQ37" s="149"/>
      <c r="GOR37" s="149"/>
      <c r="GOS37" s="149"/>
      <c r="GOT37" s="149"/>
      <c r="GOU37" s="149"/>
      <c r="GOV37" s="149"/>
      <c r="GOW37" s="149"/>
      <c r="GOX37" s="149"/>
      <c r="GOY37" s="149"/>
      <c r="GOZ37" s="149"/>
      <c r="GPA37" s="149"/>
      <c r="GPB37" s="149"/>
      <c r="GPC37" s="149"/>
      <c r="GPD37" s="149"/>
      <c r="GPE37" s="149"/>
      <c r="GPF37" s="149"/>
      <c r="GPG37" s="149"/>
      <c r="GPH37" s="149"/>
      <c r="GPI37" s="149"/>
      <c r="GPJ37" s="149"/>
      <c r="GPK37" s="149"/>
      <c r="GPL37" s="149"/>
      <c r="GPM37" s="149"/>
      <c r="GPN37" s="149"/>
      <c r="GPO37" s="149"/>
      <c r="GPP37" s="149"/>
      <c r="GPQ37" s="149"/>
      <c r="GPR37" s="149"/>
      <c r="GPS37" s="149"/>
      <c r="GPT37" s="149"/>
      <c r="GPU37" s="149"/>
      <c r="GPV37" s="149"/>
      <c r="GPW37" s="149"/>
      <c r="GPX37" s="149"/>
      <c r="GPY37" s="149"/>
      <c r="GPZ37" s="149"/>
      <c r="GQA37" s="149"/>
      <c r="GQB37" s="149"/>
      <c r="GQC37" s="149"/>
      <c r="GQD37" s="149"/>
      <c r="GQE37" s="149"/>
      <c r="GQF37" s="149"/>
      <c r="GQG37" s="149"/>
      <c r="GQH37" s="149"/>
      <c r="GQI37" s="149"/>
      <c r="GQJ37" s="149"/>
      <c r="GQK37" s="149"/>
      <c r="GQL37" s="149"/>
      <c r="GQM37" s="149"/>
      <c r="GQN37" s="149"/>
      <c r="GQO37" s="149"/>
      <c r="GQP37" s="149"/>
      <c r="GQQ37" s="149"/>
      <c r="GQR37" s="149"/>
      <c r="GQS37" s="149"/>
      <c r="GQT37" s="149"/>
      <c r="GQU37" s="149"/>
      <c r="GQV37" s="149"/>
      <c r="GQW37" s="149"/>
      <c r="GQX37" s="149"/>
      <c r="GQY37" s="149"/>
      <c r="GQZ37" s="149"/>
      <c r="GRA37" s="149"/>
      <c r="GRB37" s="149"/>
      <c r="GRC37" s="149"/>
      <c r="GRD37" s="149"/>
      <c r="GRE37" s="149"/>
      <c r="GRF37" s="149"/>
      <c r="GRG37" s="149"/>
      <c r="GRH37" s="149"/>
      <c r="GRI37" s="149"/>
      <c r="GRJ37" s="149"/>
      <c r="GRK37" s="149"/>
      <c r="GRL37" s="149"/>
      <c r="GRM37" s="149"/>
      <c r="GRN37" s="149"/>
      <c r="GRO37" s="149"/>
      <c r="GRP37" s="149"/>
      <c r="GRQ37" s="149"/>
      <c r="GRR37" s="149"/>
      <c r="GRS37" s="149"/>
      <c r="GRT37" s="149"/>
      <c r="GRU37" s="149"/>
      <c r="GRV37" s="149"/>
      <c r="GRW37" s="149"/>
      <c r="GRX37" s="149"/>
      <c r="GRY37" s="149"/>
      <c r="GRZ37" s="149"/>
      <c r="GSA37" s="149"/>
      <c r="GSB37" s="149"/>
      <c r="GSC37" s="149"/>
      <c r="GSD37" s="149"/>
      <c r="GSE37" s="149"/>
      <c r="GSF37" s="149"/>
      <c r="GSG37" s="149"/>
      <c r="GSH37" s="149"/>
      <c r="GSI37" s="149"/>
      <c r="GSJ37" s="149"/>
      <c r="GSK37" s="149"/>
      <c r="GSL37" s="149"/>
      <c r="GSM37" s="149"/>
      <c r="GSN37" s="149"/>
      <c r="GSO37" s="149"/>
      <c r="GSP37" s="149"/>
      <c r="GSQ37" s="149"/>
      <c r="GSR37" s="149"/>
      <c r="GSS37" s="149"/>
      <c r="GST37" s="149"/>
      <c r="GSU37" s="149"/>
      <c r="GSV37" s="149"/>
      <c r="GSW37" s="149"/>
      <c r="GSX37" s="149"/>
      <c r="GSY37" s="149"/>
      <c r="GSZ37" s="149"/>
      <c r="GTA37" s="149"/>
      <c r="GTB37" s="149"/>
      <c r="GTC37" s="149"/>
      <c r="GTD37" s="149"/>
      <c r="GTE37" s="149"/>
      <c r="GTF37" s="149"/>
      <c r="GTG37" s="149"/>
      <c r="GTH37" s="149"/>
      <c r="GTI37" s="149"/>
      <c r="GTJ37" s="149"/>
      <c r="GTK37" s="149"/>
      <c r="GTL37" s="149"/>
      <c r="GTM37" s="149"/>
      <c r="GTN37" s="149"/>
      <c r="GTO37" s="149"/>
      <c r="GTP37" s="149"/>
      <c r="GTQ37" s="149"/>
      <c r="GTR37" s="149"/>
      <c r="GTS37" s="149"/>
      <c r="GTT37" s="149"/>
      <c r="GTU37" s="149"/>
      <c r="GTV37" s="149"/>
      <c r="GTW37" s="149"/>
      <c r="GTX37" s="149"/>
      <c r="GTY37" s="149"/>
      <c r="GTZ37" s="149"/>
      <c r="GUA37" s="149"/>
      <c r="GUB37" s="149"/>
      <c r="GUC37" s="149"/>
      <c r="GUD37" s="149"/>
      <c r="GUE37" s="149"/>
      <c r="GUF37" s="149"/>
      <c r="GUG37" s="149"/>
      <c r="GUH37" s="149"/>
      <c r="GUI37" s="149"/>
      <c r="GUJ37" s="149"/>
      <c r="GUK37" s="149"/>
      <c r="GUL37" s="149"/>
      <c r="GUM37" s="149"/>
      <c r="GUN37" s="149"/>
      <c r="GUO37" s="149"/>
      <c r="GUP37" s="149"/>
      <c r="GUQ37" s="149"/>
      <c r="GUR37" s="149"/>
      <c r="GUS37" s="149"/>
      <c r="GUT37" s="149"/>
      <c r="GUU37" s="149"/>
      <c r="GUV37" s="149"/>
      <c r="GUW37" s="149"/>
      <c r="GUX37" s="149"/>
      <c r="GUY37" s="149"/>
      <c r="GUZ37" s="149"/>
      <c r="GVA37" s="149"/>
      <c r="GVB37" s="149"/>
      <c r="GVC37" s="149"/>
      <c r="GVD37" s="149"/>
      <c r="GVE37" s="149"/>
      <c r="GVF37" s="149"/>
      <c r="GVG37" s="149"/>
      <c r="GVH37" s="149"/>
      <c r="GVI37" s="149"/>
      <c r="GVJ37" s="149"/>
      <c r="GVK37" s="149"/>
      <c r="GVL37" s="149"/>
      <c r="GVM37" s="149"/>
      <c r="GVN37" s="149"/>
      <c r="GVO37" s="149"/>
      <c r="GVP37" s="149"/>
      <c r="GVQ37" s="149"/>
      <c r="GVR37" s="149"/>
      <c r="GVS37" s="149"/>
      <c r="GVT37" s="149"/>
      <c r="GVU37" s="149"/>
      <c r="GVV37" s="149"/>
      <c r="GVW37" s="149"/>
      <c r="GVX37" s="149"/>
      <c r="GVY37" s="149"/>
      <c r="GVZ37" s="149"/>
      <c r="GWA37" s="149"/>
      <c r="GWB37" s="149"/>
      <c r="GWC37" s="149"/>
      <c r="GWD37" s="149"/>
      <c r="GWE37" s="149"/>
      <c r="GWF37" s="149"/>
      <c r="GWG37" s="149"/>
      <c r="GWH37" s="149"/>
      <c r="GWI37" s="149"/>
      <c r="GWJ37" s="149"/>
      <c r="GWK37" s="149"/>
      <c r="GWL37" s="149"/>
      <c r="GWM37" s="149"/>
      <c r="GWN37" s="149"/>
      <c r="GWO37" s="149"/>
      <c r="GWP37" s="149"/>
      <c r="GWQ37" s="149"/>
      <c r="GWR37" s="149"/>
      <c r="GWS37" s="149"/>
      <c r="GWT37" s="149"/>
      <c r="GWU37" s="149"/>
      <c r="GWV37" s="149"/>
      <c r="GWW37" s="149"/>
      <c r="GWX37" s="149"/>
      <c r="GWY37" s="149"/>
      <c r="GWZ37" s="149"/>
      <c r="GXA37" s="149"/>
      <c r="GXB37" s="149"/>
      <c r="GXC37" s="149"/>
      <c r="GXD37" s="149"/>
      <c r="GXE37" s="149"/>
      <c r="GXF37" s="149"/>
      <c r="GXG37" s="149"/>
      <c r="GXH37" s="149"/>
      <c r="GXI37" s="149"/>
      <c r="GXJ37" s="149"/>
      <c r="GXK37" s="149"/>
      <c r="GXL37" s="149"/>
      <c r="GXM37" s="149"/>
      <c r="GXN37" s="149"/>
      <c r="GXO37" s="149"/>
      <c r="GXP37" s="149"/>
      <c r="GXQ37" s="149"/>
      <c r="GXR37" s="149"/>
      <c r="GXS37" s="149"/>
      <c r="GXT37" s="149"/>
      <c r="GXU37" s="149"/>
      <c r="GXV37" s="149"/>
      <c r="GXW37" s="149"/>
      <c r="GXX37" s="149"/>
      <c r="GXY37" s="149"/>
      <c r="GXZ37" s="149"/>
      <c r="GYA37" s="149"/>
      <c r="GYB37" s="149"/>
      <c r="GYC37" s="149"/>
      <c r="GYD37" s="149"/>
      <c r="GYE37" s="149"/>
      <c r="GYF37" s="149"/>
      <c r="GYG37" s="149"/>
      <c r="GYH37" s="149"/>
      <c r="GYI37" s="149"/>
      <c r="GYJ37" s="149"/>
      <c r="GYK37" s="149"/>
      <c r="GYL37" s="149"/>
      <c r="GYM37" s="149"/>
      <c r="GYN37" s="149"/>
      <c r="GYO37" s="149"/>
      <c r="GYP37" s="149"/>
      <c r="GYQ37" s="149"/>
      <c r="GYR37" s="149"/>
      <c r="GYS37" s="149"/>
      <c r="GYT37" s="149"/>
      <c r="GYU37" s="149"/>
      <c r="GYV37" s="149"/>
      <c r="GYW37" s="149"/>
      <c r="GYX37" s="149"/>
      <c r="GYY37" s="149"/>
      <c r="GYZ37" s="149"/>
      <c r="GZA37" s="149"/>
      <c r="GZB37" s="149"/>
      <c r="GZC37" s="149"/>
      <c r="GZD37" s="149"/>
      <c r="GZE37" s="149"/>
      <c r="GZF37" s="149"/>
      <c r="GZG37" s="149"/>
      <c r="GZH37" s="149"/>
      <c r="GZI37" s="149"/>
      <c r="GZJ37" s="149"/>
      <c r="GZK37" s="149"/>
      <c r="GZL37" s="149"/>
      <c r="GZM37" s="149"/>
      <c r="GZN37" s="149"/>
      <c r="GZO37" s="149"/>
      <c r="GZP37" s="149"/>
      <c r="GZQ37" s="149"/>
      <c r="GZR37" s="149"/>
      <c r="GZS37" s="149"/>
      <c r="GZT37" s="149"/>
      <c r="GZU37" s="149"/>
      <c r="GZV37" s="149"/>
      <c r="GZW37" s="149"/>
      <c r="GZX37" s="149"/>
      <c r="GZY37" s="149"/>
      <c r="GZZ37" s="149"/>
      <c r="HAA37" s="149"/>
      <c r="HAB37" s="149"/>
      <c r="HAC37" s="149"/>
      <c r="HAD37" s="149"/>
      <c r="HAE37" s="149"/>
      <c r="HAF37" s="149"/>
      <c r="HAG37" s="149"/>
      <c r="HAH37" s="149"/>
      <c r="HAI37" s="149"/>
      <c r="HAJ37" s="149"/>
      <c r="HAK37" s="149"/>
      <c r="HAL37" s="149"/>
      <c r="HAM37" s="149"/>
      <c r="HAN37" s="149"/>
      <c r="HAO37" s="149"/>
      <c r="HAP37" s="149"/>
      <c r="HAQ37" s="149"/>
      <c r="HAR37" s="149"/>
      <c r="HAS37" s="149"/>
      <c r="HAT37" s="149"/>
      <c r="HAU37" s="149"/>
      <c r="HAV37" s="149"/>
      <c r="HAW37" s="149"/>
      <c r="HAX37" s="149"/>
      <c r="HAY37" s="149"/>
      <c r="HAZ37" s="149"/>
      <c r="HBA37" s="149"/>
      <c r="HBB37" s="149"/>
      <c r="HBC37" s="149"/>
      <c r="HBD37" s="149"/>
      <c r="HBE37" s="149"/>
      <c r="HBF37" s="149"/>
      <c r="HBG37" s="149"/>
      <c r="HBH37" s="149"/>
      <c r="HBI37" s="149"/>
      <c r="HBJ37" s="149"/>
      <c r="HBK37" s="149"/>
      <c r="HBL37" s="149"/>
      <c r="HBM37" s="149"/>
      <c r="HBN37" s="149"/>
      <c r="HBO37" s="149"/>
      <c r="HBP37" s="149"/>
      <c r="HBQ37" s="149"/>
      <c r="HBR37" s="149"/>
      <c r="HBS37" s="149"/>
      <c r="HBT37" s="149"/>
      <c r="HBU37" s="149"/>
      <c r="HBV37" s="149"/>
      <c r="HBW37" s="149"/>
      <c r="HBX37" s="149"/>
      <c r="HBY37" s="149"/>
      <c r="HBZ37" s="149"/>
      <c r="HCA37" s="149"/>
      <c r="HCB37" s="149"/>
      <c r="HCC37" s="149"/>
      <c r="HCD37" s="149"/>
      <c r="HCE37" s="149"/>
      <c r="HCF37" s="149"/>
      <c r="HCG37" s="149"/>
      <c r="HCH37" s="149"/>
      <c r="HCI37" s="149"/>
      <c r="HCJ37" s="149"/>
      <c r="HCK37" s="149"/>
      <c r="HCL37" s="149"/>
      <c r="HCM37" s="149"/>
      <c r="HCN37" s="149"/>
      <c r="HCO37" s="149"/>
      <c r="HCP37" s="149"/>
      <c r="HCQ37" s="149"/>
      <c r="HCR37" s="149"/>
      <c r="HCS37" s="149"/>
      <c r="HCT37" s="149"/>
      <c r="HCU37" s="149"/>
      <c r="HCV37" s="149"/>
      <c r="HCW37" s="149"/>
      <c r="HCX37" s="149"/>
      <c r="HCY37" s="149"/>
      <c r="HCZ37" s="149"/>
      <c r="HDA37" s="149"/>
      <c r="HDB37" s="149"/>
      <c r="HDC37" s="149"/>
      <c r="HDD37" s="149"/>
      <c r="HDE37" s="149"/>
      <c r="HDF37" s="149"/>
      <c r="HDG37" s="149"/>
      <c r="HDH37" s="149"/>
      <c r="HDI37" s="149"/>
      <c r="HDJ37" s="149"/>
      <c r="HDK37" s="149"/>
      <c r="HDL37" s="149"/>
      <c r="HDM37" s="149"/>
      <c r="HDN37" s="149"/>
      <c r="HDO37" s="149"/>
      <c r="HDP37" s="149"/>
      <c r="HDQ37" s="149"/>
      <c r="HDR37" s="149"/>
      <c r="HDS37" s="149"/>
      <c r="HDT37" s="149"/>
      <c r="HDU37" s="149"/>
      <c r="HDV37" s="149"/>
      <c r="HDW37" s="149"/>
      <c r="HDX37" s="149"/>
      <c r="HDY37" s="149"/>
      <c r="HDZ37" s="149"/>
      <c r="HEA37" s="149"/>
      <c r="HEB37" s="149"/>
      <c r="HEC37" s="149"/>
      <c r="HED37" s="149"/>
      <c r="HEE37" s="149"/>
      <c r="HEF37" s="149"/>
      <c r="HEG37" s="149"/>
      <c r="HEH37" s="149"/>
      <c r="HEI37" s="149"/>
      <c r="HEJ37" s="149"/>
      <c r="HEK37" s="149"/>
      <c r="HEL37" s="149"/>
      <c r="HEM37" s="149"/>
      <c r="HEN37" s="149"/>
      <c r="HEO37" s="149"/>
      <c r="HEP37" s="149"/>
      <c r="HEQ37" s="149"/>
      <c r="HER37" s="149"/>
      <c r="HES37" s="149"/>
      <c r="HET37" s="149"/>
      <c r="HEU37" s="149"/>
      <c r="HEV37" s="149"/>
      <c r="HEW37" s="149"/>
      <c r="HEX37" s="149"/>
      <c r="HEY37" s="149"/>
      <c r="HEZ37" s="149"/>
      <c r="HFA37" s="149"/>
      <c r="HFB37" s="149"/>
      <c r="HFC37" s="149"/>
      <c r="HFD37" s="149"/>
      <c r="HFE37" s="149"/>
      <c r="HFF37" s="149"/>
      <c r="HFG37" s="149"/>
      <c r="HFH37" s="149"/>
      <c r="HFI37" s="149"/>
      <c r="HFJ37" s="149"/>
      <c r="HFK37" s="149"/>
      <c r="HFL37" s="149"/>
      <c r="HFM37" s="149"/>
      <c r="HFN37" s="149"/>
      <c r="HFO37" s="149"/>
      <c r="HFP37" s="149"/>
      <c r="HFQ37" s="149"/>
      <c r="HFR37" s="149"/>
      <c r="HFS37" s="149"/>
      <c r="HFT37" s="149"/>
      <c r="HFU37" s="149"/>
      <c r="HFV37" s="149"/>
      <c r="HFW37" s="149"/>
      <c r="HFX37" s="149"/>
      <c r="HFY37" s="149"/>
      <c r="HFZ37" s="149"/>
      <c r="HGA37" s="149"/>
      <c r="HGB37" s="149"/>
      <c r="HGC37" s="149"/>
      <c r="HGD37" s="149"/>
      <c r="HGE37" s="149"/>
      <c r="HGF37" s="149"/>
      <c r="HGG37" s="149"/>
      <c r="HGH37" s="149"/>
      <c r="HGI37" s="149"/>
      <c r="HGJ37" s="149"/>
      <c r="HGK37" s="149"/>
      <c r="HGL37" s="149"/>
      <c r="HGM37" s="149"/>
      <c r="HGN37" s="149"/>
      <c r="HGO37" s="149"/>
      <c r="HGP37" s="149"/>
      <c r="HGQ37" s="149"/>
      <c r="HGR37" s="149"/>
      <c r="HGS37" s="149"/>
      <c r="HGT37" s="149"/>
      <c r="HGU37" s="149"/>
      <c r="HGV37" s="149"/>
      <c r="HGW37" s="149"/>
      <c r="HGX37" s="149"/>
      <c r="HGY37" s="149"/>
      <c r="HGZ37" s="149"/>
      <c r="HHA37" s="149"/>
      <c r="HHB37" s="149"/>
      <c r="HHC37" s="149"/>
      <c r="HHD37" s="149"/>
      <c r="HHE37" s="149"/>
      <c r="HHF37" s="149"/>
      <c r="HHG37" s="149"/>
      <c r="HHH37" s="149"/>
      <c r="HHI37" s="149"/>
      <c r="HHJ37" s="149"/>
      <c r="HHK37" s="149"/>
      <c r="HHL37" s="149"/>
      <c r="HHM37" s="149"/>
      <c r="HHN37" s="149"/>
      <c r="HHO37" s="149"/>
      <c r="HHP37" s="149"/>
      <c r="HHQ37" s="149"/>
      <c r="HHR37" s="149"/>
      <c r="HHS37" s="149"/>
      <c r="HHT37" s="149"/>
      <c r="HHU37" s="149"/>
      <c r="HHV37" s="149"/>
      <c r="HHW37" s="149"/>
      <c r="HHX37" s="149"/>
      <c r="HHY37" s="149"/>
      <c r="HHZ37" s="149"/>
      <c r="HIA37" s="149"/>
      <c r="HIB37" s="149"/>
      <c r="HIC37" s="149"/>
      <c r="HID37" s="149"/>
      <c r="HIE37" s="149"/>
      <c r="HIF37" s="149"/>
      <c r="HIG37" s="149"/>
      <c r="HIH37" s="149"/>
      <c r="HII37" s="149"/>
      <c r="HIJ37" s="149"/>
      <c r="HIK37" s="149"/>
      <c r="HIL37" s="149"/>
      <c r="HIM37" s="149"/>
      <c r="HIN37" s="149"/>
      <c r="HIO37" s="149"/>
      <c r="HIP37" s="149"/>
      <c r="HIQ37" s="149"/>
      <c r="HIR37" s="149"/>
      <c r="HIS37" s="149"/>
      <c r="HIT37" s="149"/>
      <c r="HIU37" s="149"/>
      <c r="HIV37" s="149"/>
      <c r="HIW37" s="149"/>
      <c r="HIX37" s="149"/>
      <c r="HIY37" s="149"/>
      <c r="HIZ37" s="149"/>
      <c r="HJA37" s="149"/>
      <c r="HJB37" s="149"/>
      <c r="HJC37" s="149"/>
      <c r="HJD37" s="149"/>
      <c r="HJE37" s="149"/>
      <c r="HJF37" s="149"/>
      <c r="HJG37" s="149"/>
      <c r="HJH37" s="149"/>
      <c r="HJI37" s="149"/>
      <c r="HJJ37" s="149"/>
      <c r="HJK37" s="149"/>
      <c r="HJL37" s="149"/>
      <c r="HJM37" s="149"/>
      <c r="HJN37" s="149"/>
      <c r="HJO37" s="149"/>
      <c r="HJP37" s="149"/>
      <c r="HJQ37" s="149"/>
      <c r="HJR37" s="149"/>
      <c r="HJS37" s="149"/>
      <c r="HJT37" s="149"/>
      <c r="HJU37" s="149"/>
      <c r="HJV37" s="149"/>
      <c r="HJW37" s="149"/>
      <c r="HJX37" s="149"/>
      <c r="HJY37" s="149"/>
      <c r="HJZ37" s="149"/>
      <c r="HKA37" s="149"/>
      <c r="HKB37" s="149"/>
      <c r="HKC37" s="149"/>
      <c r="HKD37" s="149"/>
      <c r="HKE37" s="149"/>
      <c r="HKF37" s="149"/>
      <c r="HKG37" s="149"/>
      <c r="HKH37" s="149"/>
      <c r="HKI37" s="149"/>
      <c r="HKJ37" s="149"/>
      <c r="HKK37" s="149"/>
      <c r="HKL37" s="149"/>
      <c r="HKM37" s="149"/>
      <c r="HKN37" s="149"/>
      <c r="HKO37" s="149"/>
      <c r="HKP37" s="149"/>
      <c r="HKQ37" s="149"/>
      <c r="HKR37" s="149"/>
      <c r="HKS37" s="149"/>
      <c r="HKT37" s="149"/>
      <c r="HKU37" s="149"/>
      <c r="HKV37" s="149"/>
      <c r="HKW37" s="149"/>
      <c r="HKX37" s="149"/>
      <c r="HKY37" s="149"/>
      <c r="HKZ37" s="149"/>
      <c r="HLA37" s="149"/>
      <c r="HLB37" s="149"/>
      <c r="HLC37" s="149"/>
      <c r="HLD37" s="149"/>
      <c r="HLE37" s="149"/>
      <c r="HLF37" s="149"/>
      <c r="HLG37" s="149"/>
      <c r="HLH37" s="149"/>
      <c r="HLI37" s="149"/>
      <c r="HLJ37" s="149"/>
      <c r="HLK37" s="149"/>
      <c r="HLL37" s="149"/>
      <c r="HLM37" s="149"/>
      <c r="HLN37" s="149"/>
      <c r="HLO37" s="149"/>
      <c r="HLP37" s="149"/>
      <c r="HLQ37" s="149"/>
      <c r="HLR37" s="149"/>
      <c r="HLS37" s="149"/>
      <c r="HLT37" s="149"/>
      <c r="HLU37" s="149"/>
      <c r="HLV37" s="149"/>
      <c r="HLW37" s="149"/>
      <c r="HLX37" s="149"/>
      <c r="HLY37" s="149"/>
      <c r="HLZ37" s="149"/>
      <c r="HMA37" s="149"/>
      <c r="HMB37" s="149"/>
      <c r="HMC37" s="149"/>
      <c r="HMD37" s="149"/>
      <c r="HME37" s="149"/>
      <c r="HMF37" s="149"/>
      <c r="HMG37" s="149"/>
      <c r="HMH37" s="149"/>
      <c r="HMI37" s="149"/>
      <c r="HMJ37" s="149"/>
      <c r="HMK37" s="149"/>
      <c r="HML37" s="149"/>
      <c r="HMM37" s="149"/>
      <c r="HMN37" s="149"/>
      <c r="HMO37" s="149"/>
      <c r="HMP37" s="149"/>
      <c r="HMQ37" s="149"/>
      <c r="HMR37" s="149"/>
      <c r="HMS37" s="149"/>
      <c r="HMT37" s="149"/>
      <c r="HMU37" s="149"/>
      <c r="HMV37" s="149"/>
      <c r="HMW37" s="149"/>
      <c r="HMX37" s="149"/>
      <c r="HMY37" s="149"/>
      <c r="HMZ37" s="149"/>
      <c r="HNA37" s="149"/>
      <c r="HNB37" s="149"/>
      <c r="HNC37" s="149"/>
      <c r="HND37" s="149"/>
      <c r="HNE37" s="149"/>
      <c r="HNF37" s="149"/>
      <c r="HNG37" s="149"/>
      <c r="HNH37" s="149"/>
      <c r="HNI37" s="149"/>
      <c r="HNJ37" s="149"/>
      <c r="HNK37" s="149"/>
      <c r="HNL37" s="149"/>
      <c r="HNM37" s="149"/>
      <c r="HNN37" s="149"/>
      <c r="HNO37" s="149"/>
      <c r="HNP37" s="149"/>
      <c r="HNQ37" s="149"/>
      <c r="HNR37" s="149"/>
      <c r="HNS37" s="149"/>
      <c r="HNT37" s="149"/>
      <c r="HNU37" s="149"/>
      <c r="HNV37" s="149"/>
      <c r="HNW37" s="149"/>
      <c r="HNX37" s="149"/>
      <c r="HNY37" s="149"/>
      <c r="HNZ37" s="149"/>
      <c r="HOA37" s="149"/>
      <c r="HOB37" s="149"/>
      <c r="HOC37" s="149"/>
      <c r="HOD37" s="149"/>
      <c r="HOE37" s="149"/>
      <c r="HOF37" s="149"/>
      <c r="HOG37" s="149"/>
      <c r="HOH37" s="149"/>
      <c r="HOI37" s="149"/>
      <c r="HOJ37" s="149"/>
      <c r="HOK37" s="149"/>
      <c r="HOL37" s="149"/>
      <c r="HOM37" s="149"/>
      <c r="HON37" s="149"/>
      <c r="HOO37" s="149"/>
      <c r="HOP37" s="149"/>
      <c r="HOQ37" s="149"/>
      <c r="HOR37" s="149"/>
      <c r="HOS37" s="149"/>
      <c r="HOT37" s="149"/>
      <c r="HOU37" s="149"/>
      <c r="HOV37" s="149"/>
      <c r="HOW37" s="149"/>
      <c r="HOX37" s="149"/>
      <c r="HOY37" s="149"/>
      <c r="HOZ37" s="149"/>
      <c r="HPA37" s="149"/>
      <c r="HPB37" s="149"/>
      <c r="HPC37" s="149"/>
      <c r="HPD37" s="149"/>
      <c r="HPE37" s="149"/>
      <c r="HPF37" s="149"/>
      <c r="HPG37" s="149"/>
      <c r="HPH37" s="149"/>
      <c r="HPI37" s="149"/>
      <c r="HPJ37" s="149"/>
      <c r="HPK37" s="149"/>
      <c r="HPL37" s="149"/>
      <c r="HPM37" s="149"/>
      <c r="HPN37" s="149"/>
      <c r="HPO37" s="149"/>
      <c r="HPP37" s="149"/>
      <c r="HPQ37" s="149"/>
      <c r="HPR37" s="149"/>
      <c r="HPS37" s="149"/>
      <c r="HPT37" s="149"/>
      <c r="HPU37" s="149"/>
      <c r="HPV37" s="149"/>
      <c r="HPW37" s="149"/>
      <c r="HPX37" s="149"/>
      <c r="HPY37" s="149"/>
      <c r="HPZ37" s="149"/>
      <c r="HQA37" s="149"/>
      <c r="HQB37" s="149"/>
      <c r="HQC37" s="149"/>
      <c r="HQD37" s="149"/>
      <c r="HQE37" s="149"/>
      <c r="HQF37" s="149"/>
      <c r="HQG37" s="149"/>
      <c r="HQH37" s="149"/>
      <c r="HQI37" s="149"/>
      <c r="HQJ37" s="149"/>
      <c r="HQK37" s="149"/>
      <c r="HQL37" s="149"/>
      <c r="HQM37" s="149"/>
      <c r="HQN37" s="149"/>
      <c r="HQO37" s="149"/>
      <c r="HQP37" s="149"/>
      <c r="HQQ37" s="149"/>
      <c r="HQR37" s="149"/>
      <c r="HQS37" s="149"/>
      <c r="HQT37" s="149"/>
      <c r="HQU37" s="149"/>
      <c r="HQV37" s="149"/>
      <c r="HQW37" s="149"/>
      <c r="HQX37" s="149"/>
      <c r="HQY37" s="149"/>
      <c r="HQZ37" s="149"/>
      <c r="HRA37" s="149"/>
      <c r="HRB37" s="149"/>
      <c r="HRC37" s="149"/>
      <c r="HRD37" s="149"/>
      <c r="HRE37" s="149"/>
      <c r="HRF37" s="149"/>
      <c r="HRG37" s="149"/>
      <c r="HRH37" s="149"/>
      <c r="HRI37" s="149"/>
      <c r="HRJ37" s="149"/>
      <c r="HRK37" s="149"/>
      <c r="HRL37" s="149"/>
      <c r="HRM37" s="149"/>
      <c r="HRN37" s="149"/>
      <c r="HRO37" s="149"/>
      <c r="HRP37" s="149"/>
      <c r="HRQ37" s="149"/>
      <c r="HRR37" s="149"/>
      <c r="HRS37" s="149"/>
      <c r="HRT37" s="149"/>
      <c r="HRU37" s="149"/>
      <c r="HRV37" s="149"/>
      <c r="HRW37" s="149"/>
      <c r="HRX37" s="149"/>
      <c r="HRY37" s="149"/>
      <c r="HRZ37" s="149"/>
      <c r="HSA37" s="149"/>
      <c r="HSB37" s="149"/>
      <c r="HSC37" s="149"/>
      <c r="HSD37" s="149"/>
      <c r="HSE37" s="149"/>
      <c r="HSF37" s="149"/>
      <c r="HSG37" s="149"/>
      <c r="HSH37" s="149"/>
      <c r="HSI37" s="149"/>
      <c r="HSJ37" s="149"/>
      <c r="HSK37" s="149"/>
      <c r="HSL37" s="149"/>
      <c r="HSM37" s="149"/>
      <c r="HSN37" s="149"/>
      <c r="HSO37" s="149"/>
      <c r="HSP37" s="149"/>
      <c r="HSQ37" s="149"/>
      <c r="HSR37" s="149"/>
      <c r="HSS37" s="149"/>
      <c r="HST37" s="149"/>
      <c r="HSU37" s="149"/>
      <c r="HSV37" s="149"/>
      <c r="HSW37" s="149"/>
      <c r="HSX37" s="149"/>
      <c r="HSY37" s="149"/>
      <c r="HSZ37" s="149"/>
      <c r="HTA37" s="149"/>
      <c r="HTB37" s="149"/>
      <c r="HTC37" s="149"/>
      <c r="HTD37" s="149"/>
      <c r="HTE37" s="149"/>
      <c r="HTF37" s="149"/>
      <c r="HTG37" s="149"/>
      <c r="HTH37" s="149"/>
      <c r="HTI37" s="149"/>
      <c r="HTJ37" s="149"/>
      <c r="HTK37" s="149"/>
      <c r="HTL37" s="149"/>
      <c r="HTM37" s="149"/>
      <c r="HTN37" s="149"/>
      <c r="HTO37" s="149"/>
      <c r="HTP37" s="149"/>
      <c r="HTQ37" s="149"/>
      <c r="HTR37" s="149"/>
      <c r="HTS37" s="149"/>
      <c r="HTT37" s="149"/>
      <c r="HTU37" s="149"/>
      <c r="HTV37" s="149"/>
      <c r="HTW37" s="149"/>
      <c r="HTX37" s="149"/>
      <c r="HTY37" s="149"/>
      <c r="HTZ37" s="149"/>
      <c r="HUA37" s="149"/>
      <c r="HUB37" s="149"/>
      <c r="HUC37" s="149"/>
      <c r="HUD37" s="149"/>
      <c r="HUE37" s="149"/>
      <c r="HUF37" s="149"/>
      <c r="HUG37" s="149"/>
      <c r="HUH37" s="149"/>
      <c r="HUI37" s="149"/>
      <c r="HUJ37" s="149"/>
      <c r="HUK37" s="149"/>
      <c r="HUL37" s="149"/>
      <c r="HUM37" s="149"/>
      <c r="HUN37" s="149"/>
      <c r="HUO37" s="149"/>
      <c r="HUP37" s="149"/>
      <c r="HUQ37" s="149"/>
      <c r="HUR37" s="149"/>
      <c r="HUS37" s="149"/>
      <c r="HUT37" s="149"/>
      <c r="HUU37" s="149"/>
      <c r="HUV37" s="149"/>
      <c r="HUW37" s="149"/>
      <c r="HUX37" s="149"/>
      <c r="HUY37" s="149"/>
      <c r="HUZ37" s="149"/>
      <c r="HVA37" s="149"/>
      <c r="HVB37" s="149"/>
      <c r="HVC37" s="149"/>
      <c r="HVD37" s="149"/>
      <c r="HVE37" s="149"/>
      <c r="HVF37" s="149"/>
      <c r="HVG37" s="149"/>
      <c r="HVH37" s="149"/>
      <c r="HVI37" s="149"/>
      <c r="HVJ37" s="149"/>
      <c r="HVK37" s="149"/>
      <c r="HVL37" s="149"/>
      <c r="HVM37" s="149"/>
      <c r="HVN37" s="149"/>
      <c r="HVO37" s="149"/>
      <c r="HVP37" s="149"/>
      <c r="HVQ37" s="149"/>
      <c r="HVR37" s="149"/>
      <c r="HVS37" s="149"/>
      <c r="HVT37" s="149"/>
      <c r="HVU37" s="149"/>
      <c r="HVV37" s="149"/>
      <c r="HVW37" s="149"/>
      <c r="HVX37" s="149"/>
      <c r="HVY37" s="149"/>
      <c r="HVZ37" s="149"/>
      <c r="HWA37" s="149"/>
      <c r="HWB37" s="149"/>
      <c r="HWC37" s="149"/>
      <c r="HWD37" s="149"/>
      <c r="HWE37" s="149"/>
      <c r="HWF37" s="149"/>
      <c r="HWG37" s="149"/>
      <c r="HWH37" s="149"/>
      <c r="HWI37" s="149"/>
      <c r="HWJ37" s="149"/>
      <c r="HWK37" s="149"/>
      <c r="HWL37" s="149"/>
      <c r="HWM37" s="149"/>
      <c r="HWN37" s="149"/>
      <c r="HWO37" s="149"/>
      <c r="HWP37" s="149"/>
      <c r="HWQ37" s="149"/>
      <c r="HWR37" s="149"/>
      <c r="HWS37" s="149"/>
      <c r="HWT37" s="149"/>
      <c r="HWU37" s="149"/>
      <c r="HWV37" s="149"/>
      <c r="HWW37" s="149"/>
      <c r="HWX37" s="149"/>
      <c r="HWY37" s="149"/>
      <c r="HWZ37" s="149"/>
      <c r="HXA37" s="149"/>
      <c r="HXB37" s="149"/>
      <c r="HXC37" s="149"/>
      <c r="HXD37" s="149"/>
      <c r="HXE37" s="149"/>
      <c r="HXF37" s="149"/>
      <c r="HXG37" s="149"/>
      <c r="HXH37" s="149"/>
      <c r="HXI37" s="149"/>
      <c r="HXJ37" s="149"/>
      <c r="HXK37" s="149"/>
      <c r="HXL37" s="149"/>
      <c r="HXM37" s="149"/>
      <c r="HXN37" s="149"/>
      <c r="HXO37" s="149"/>
      <c r="HXP37" s="149"/>
      <c r="HXQ37" s="149"/>
      <c r="HXR37" s="149"/>
      <c r="HXS37" s="149"/>
      <c r="HXT37" s="149"/>
      <c r="HXU37" s="149"/>
      <c r="HXV37" s="149"/>
      <c r="HXW37" s="149"/>
      <c r="HXX37" s="149"/>
      <c r="HXY37" s="149"/>
      <c r="HXZ37" s="149"/>
      <c r="HYA37" s="149"/>
      <c r="HYB37" s="149"/>
      <c r="HYC37" s="149"/>
      <c r="HYD37" s="149"/>
      <c r="HYE37" s="149"/>
      <c r="HYF37" s="149"/>
      <c r="HYG37" s="149"/>
      <c r="HYH37" s="149"/>
      <c r="HYI37" s="149"/>
      <c r="HYJ37" s="149"/>
      <c r="HYK37" s="149"/>
      <c r="HYL37" s="149"/>
      <c r="HYM37" s="149"/>
      <c r="HYN37" s="149"/>
      <c r="HYO37" s="149"/>
      <c r="HYP37" s="149"/>
      <c r="HYQ37" s="149"/>
      <c r="HYR37" s="149"/>
      <c r="HYS37" s="149"/>
      <c r="HYT37" s="149"/>
      <c r="HYU37" s="149"/>
      <c r="HYV37" s="149"/>
      <c r="HYW37" s="149"/>
      <c r="HYX37" s="149"/>
      <c r="HYY37" s="149"/>
      <c r="HYZ37" s="149"/>
      <c r="HZA37" s="149"/>
      <c r="HZB37" s="149"/>
      <c r="HZC37" s="149"/>
      <c r="HZD37" s="149"/>
      <c r="HZE37" s="149"/>
      <c r="HZF37" s="149"/>
      <c r="HZG37" s="149"/>
      <c r="HZH37" s="149"/>
      <c r="HZI37" s="149"/>
      <c r="HZJ37" s="149"/>
      <c r="HZK37" s="149"/>
      <c r="HZL37" s="149"/>
      <c r="HZM37" s="149"/>
      <c r="HZN37" s="149"/>
      <c r="HZO37" s="149"/>
      <c r="HZP37" s="149"/>
      <c r="HZQ37" s="149"/>
      <c r="HZR37" s="149"/>
      <c r="HZS37" s="149"/>
      <c r="HZT37" s="149"/>
      <c r="HZU37" s="149"/>
      <c r="HZV37" s="149"/>
      <c r="HZW37" s="149"/>
      <c r="HZX37" s="149"/>
      <c r="HZY37" s="149"/>
      <c r="HZZ37" s="149"/>
      <c r="IAA37" s="149"/>
      <c r="IAB37" s="149"/>
      <c r="IAC37" s="149"/>
      <c r="IAD37" s="149"/>
      <c r="IAE37" s="149"/>
      <c r="IAF37" s="149"/>
      <c r="IAG37" s="149"/>
      <c r="IAH37" s="149"/>
      <c r="IAI37" s="149"/>
      <c r="IAJ37" s="149"/>
      <c r="IAK37" s="149"/>
      <c r="IAL37" s="149"/>
      <c r="IAM37" s="149"/>
      <c r="IAN37" s="149"/>
      <c r="IAO37" s="149"/>
      <c r="IAP37" s="149"/>
      <c r="IAQ37" s="149"/>
      <c r="IAR37" s="149"/>
      <c r="IAS37" s="149"/>
      <c r="IAT37" s="149"/>
      <c r="IAU37" s="149"/>
      <c r="IAV37" s="149"/>
      <c r="IAW37" s="149"/>
      <c r="IAX37" s="149"/>
      <c r="IAY37" s="149"/>
      <c r="IAZ37" s="149"/>
      <c r="IBA37" s="149"/>
      <c r="IBB37" s="149"/>
      <c r="IBC37" s="149"/>
      <c r="IBD37" s="149"/>
      <c r="IBE37" s="149"/>
      <c r="IBF37" s="149"/>
      <c r="IBG37" s="149"/>
      <c r="IBH37" s="149"/>
      <c r="IBI37" s="149"/>
      <c r="IBJ37" s="149"/>
      <c r="IBK37" s="149"/>
      <c r="IBL37" s="149"/>
      <c r="IBM37" s="149"/>
      <c r="IBN37" s="149"/>
      <c r="IBO37" s="149"/>
      <c r="IBP37" s="149"/>
      <c r="IBQ37" s="149"/>
      <c r="IBR37" s="149"/>
      <c r="IBS37" s="149"/>
      <c r="IBT37" s="149"/>
      <c r="IBU37" s="149"/>
      <c r="IBV37" s="149"/>
      <c r="IBW37" s="149"/>
      <c r="IBX37" s="149"/>
      <c r="IBY37" s="149"/>
      <c r="IBZ37" s="149"/>
      <c r="ICA37" s="149"/>
      <c r="ICB37" s="149"/>
      <c r="ICC37" s="149"/>
      <c r="ICD37" s="149"/>
      <c r="ICE37" s="149"/>
      <c r="ICF37" s="149"/>
      <c r="ICG37" s="149"/>
      <c r="ICH37" s="149"/>
      <c r="ICI37" s="149"/>
      <c r="ICJ37" s="149"/>
      <c r="ICK37" s="149"/>
      <c r="ICL37" s="149"/>
      <c r="ICM37" s="149"/>
      <c r="ICN37" s="149"/>
      <c r="ICO37" s="149"/>
      <c r="ICP37" s="149"/>
      <c r="ICQ37" s="149"/>
      <c r="ICR37" s="149"/>
      <c r="ICS37" s="149"/>
      <c r="ICT37" s="149"/>
      <c r="ICU37" s="149"/>
      <c r="ICV37" s="149"/>
      <c r="ICW37" s="149"/>
      <c r="ICX37" s="149"/>
      <c r="ICY37" s="149"/>
      <c r="ICZ37" s="149"/>
      <c r="IDA37" s="149"/>
      <c r="IDB37" s="149"/>
      <c r="IDC37" s="149"/>
      <c r="IDD37" s="149"/>
      <c r="IDE37" s="149"/>
      <c r="IDF37" s="149"/>
      <c r="IDG37" s="149"/>
      <c r="IDH37" s="149"/>
      <c r="IDI37" s="149"/>
      <c r="IDJ37" s="149"/>
      <c r="IDK37" s="149"/>
      <c r="IDL37" s="149"/>
      <c r="IDM37" s="149"/>
      <c r="IDN37" s="149"/>
      <c r="IDO37" s="149"/>
      <c r="IDP37" s="149"/>
      <c r="IDQ37" s="149"/>
      <c r="IDR37" s="149"/>
      <c r="IDS37" s="149"/>
      <c r="IDT37" s="149"/>
      <c r="IDU37" s="149"/>
      <c r="IDV37" s="149"/>
      <c r="IDW37" s="149"/>
      <c r="IDX37" s="149"/>
      <c r="IDY37" s="149"/>
      <c r="IDZ37" s="149"/>
      <c r="IEA37" s="149"/>
      <c r="IEB37" s="149"/>
      <c r="IEC37" s="149"/>
      <c r="IED37" s="149"/>
      <c r="IEE37" s="149"/>
      <c r="IEF37" s="149"/>
      <c r="IEG37" s="149"/>
      <c r="IEH37" s="149"/>
      <c r="IEI37" s="149"/>
      <c r="IEJ37" s="149"/>
      <c r="IEK37" s="149"/>
      <c r="IEL37" s="149"/>
      <c r="IEM37" s="149"/>
      <c r="IEN37" s="149"/>
      <c r="IEO37" s="149"/>
      <c r="IEP37" s="149"/>
      <c r="IEQ37" s="149"/>
      <c r="IER37" s="149"/>
      <c r="IES37" s="149"/>
      <c r="IET37" s="149"/>
      <c r="IEU37" s="149"/>
      <c r="IEV37" s="149"/>
      <c r="IEW37" s="149"/>
      <c r="IEX37" s="149"/>
      <c r="IEY37" s="149"/>
      <c r="IEZ37" s="149"/>
      <c r="IFA37" s="149"/>
      <c r="IFB37" s="149"/>
      <c r="IFC37" s="149"/>
      <c r="IFD37" s="149"/>
      <c r="IFE37" s="149"/>
      <c r="IFF37" s="149"/>
      <c r="IFG37" s="149"/>
      <c r="IFH37" s="149"/>
      <c r="IFI37" s="149"/>
      <c r="IFJ37" s="149"/>
      <c r="IFK37" s="149"/>
      <c r="IFL37" s="149"/>
      <c r="IFM37" s="149"/>
      <c r="IFN37" s="149"/>
      <c r="IFO37" s="149"/>
      <c r="IFP37" s="149"/>
      <c r="IFQ37" s="149"/>
      <c r="IFR37" s="149"/>
      <c r="IFS37" s="149"/>
      <c r="IFT37" s="149"/>
      <c r="IFU37" s="149"/>
      <c r="IFV37" s="149"/>
      <c r="IFW37" s="149"/>
      <c r="IFX37" s="149"/>
      <c r="IFY37" s="149"/>
      <c r="IFZ37" s="149"/>
      <c r="IGA37" s="149"/>
      <c r="IGB37" s="149"/>
      <c r="IGC37" s="149"/>
      <c r="IGD37" s="149"/>
      <c r="IGE37" s="149"/>
      <c r="IGF37" s="149"/>
      <c r="IGG37" s="149"/>
      <c r="IGH37" s="149"/>
      <c r="IGI37" s="149"/>
      <c r="IGJ37" s="149"/>
      <c r="IGK37" s="149"/>
      <c r="IGL37" s="149"/>
      <c r="IGM37" s="149"/>
      <c r="IGN37" s="149"/>
      <c r="IGO37" s="149"/>
      <c r="IGP37" s="149"/>
      <c r="IGQ37" s="149"/>
      <c r="IGR37" s="149"/>
      <c r="IGS37" s="149"/>
      <c r="IGT37" s="149"/>
      <c r="IGU37" s="149"/>
      <c r="IGV37" s="149"/>
      <c r="IGW37" s="149"/>
      <c r="IGX37" s="149"/>
      <c r="IGY37" s="149"/>
      <c r="IGZ37" s="149"/>
      <c r="IHA37" s="149"/>
      <c r="IHB37" s="149"/>
      <c r="IHC37" s="149"/>
      <c r="IHD37" s="149"/>
      <c r="IHE37" s="149"/>
      <c r="IHF37" s="149"/>
      <c r="IHG37" s="149"/>
      <c r="IHH37" s="149"/>
      <c r="IHI37" s="149"/>
      <c r="IHJ37" s="149"/>
      <c r="IHK37" s="149"/>
      <c r="IHL37" s="149"/>
      <c r="IHM37" s="149"/>
      <c r="IHN37" s="149"/>
      <c r="IHO37" s="149"/>
      <c r="IHP37" s="149"/>
      <c r="IHQ37" s="149"/>
      <c r="IHR37" s="149"/>
      <c r="IHS37" s="149"/>
      <c r="IHT37" s="149"/>
      <c r="IHU37" s="149"/>
      <c r="IHV37" s="149"/>
      <c r="IHW37" s="149"/>
      <c r="IHX37" s="149"/>
      <c r="IHY37" s="149"/>
      <c r="IHZ37" s="149"/>
      <c r="IIA37" s="149"/>
      <c r="IIB37" s="149"/>
      <c r="IIC37" s="149"/>
      <c r="IID37" s="149"/>
      <c r="IIE37" s="149"/>
      <c r="IIF37" s="149"/>
      <c r="IIG37" s="149"/>
      <c r="IIH37" s="149"/>
      <c r="III37" s="149"/>
      <c r="IIJ37" s="149"/>
      <c r="IIK37" s="149"/>
      <c r="IIL37" s="149"/>
      <c r="IIM37" s="149"/>
      <c r="IIN37" s="149"/>
      <c r="IIO37" s="149"/>
      <c r="IIP37" s="149"/>
      <c r="IIQ37" s="149"/>
      <c r="IIR37" s="149"/>
      <c r="IIS37" s="149"/>
      <c r="IIT37" s="149"/>
      <c r="IIU37" s="149"/>
      <c r="IIV37" s="149"/>
      <c r="IIW37" s="149"/>
      <c r="IIX37" s="149"/>
      <c r="IIY37" s="149"/>
      <c r="IIZ37" s="149"/>
      <c r="IJA37" s="149"/>
      <c r="IJB37" s="149"/>
      <c r="IJC37" s="149"/>
      <c r="IJD37" s="149"/>
      <c r="IJE37" s="149"/>
      <c r="IJF37" s="149"/>
      <c r="IJG37" s="149"/>
      <c r="IJH37" s="149"/>
      <c r="IJI37" s="149"/>
      <c r="IJJ37" s="149"/>
      <c r="IJK37" s="149"/>
      <c r="IJL37" s="149"/>
      <c r="IJM37" s="149"/>
      <c r="IJN37" s="149"/>
      <c r="IJO37" s="149"/>
      <c r="IJP37" s="149"/>
      <c r="IJQ37" s="149"/>
      <c r="IJR37" s="149"/>
      <c r="IJS37" s="149"/>
      <c r="IJT37" s="149"/>
      <c r="IJU37" s="149"/>
      <c r="IJV37" s="149"/>
      <c r="IJW37" s="149"/>
      <c r="IJX37" s="149"/>
      <c r="IJY37" s="149"/>
      <c r="IJZ37" s="149"/>
      <c r="IKA37" s="149"/>
      <c r="IKB37" s="149"/>
      <c r="IKC37" s="149"/>
      <c r="IKD37" s="149"/>
      <c r="IKE37" s="149"/>
      <c r="IKF37" s="149"/>
      <c r="IKG37" s="149"/>
      <c r="IKH37" s="149"/>
      <c r="IKI37" s="149"/>
      <c r="IKJ37" s="149"/>
      <c r="IKK37" s="149"/>
      <c r="IKL37" s="149"/>
      <c r="IKM37" s="149"/>
      <c r="IKN37" s="149"/>
      <c r="IKO37" s="149"/>
      <c r="IKP37" s="149"/>
      <c r="IKQ37" s="149"/>
      <c r="IKR37" s="149"/>
      <c r="IKS37" s="149"/>
      <c r="IKT37" s="149"/>
      <c r="IKU37" s="149"/>
      <c r="IKV37" s="149"/>
      <c r="IKW37" s="149"/>
      <c r="IKX37" s="149"/>
      <c r="IKY37" s="149"/>
      <c r="IKZ37" s="149"/>
      <c r="ILA37" s="149"/>
      <c r="ILB37" s="149"/>
      <c r="ILC37" s="149"/>
      <c r="ILD37" s="149"/>
      <c r="ILE37" s="149"/>
      <c r="ILF37" s="149"/>
      <c r="ILG37" s="149"/>
      <c r="ILH37" s="149"/>
      <c r="ILI37" s="149"/>
      <c r="ILJ37" s="149"/>
      <c r="ILK37" s="149"/>
      <c r="ILL37" s="149"/>
      <c r="ILM37" s="149"/>
      <c r="ILN37" s="149"/>
      <c r="ILO37" s="149"/>
      <c r="ILP37" s="149"/>
      <c r="ILQ37" s="149"/>
      <c r="ILR37" s="149"/>
      <c r="ILS37" s="149"/>
      <c r="ILT37" s="149"/>
      <c r="ILU37" s="149"/>
      <c r="ILV37" s="149"/>
      <c r="ILW37" s="149"/>
      <c r="ILX37" s="149"/>
      <c r="ILY37" s="149"/>
      <c r="ILZ37" s="149"/>
      <c r="IMA37" s="149"/>
      <c r="IMB37" s="149"/>
      <c r="IMC37" s="149"/>
      <c r="IMD37" s="149"/>
      <c r="IME37" s="149"/>
      <c r="IMF37" s="149"/>
      <c r="IMG37" s="149"/>
      <c r="IMH37" s="149"/>
      <c r="IMI37" s="149"/>
      <c r="IMJ37" s="149"/>
      <c r="IMK37" s="149"/>
      <c r="IML37" s="149"/>
      <c r="IMM37" s="149"/>
      <c r="IMN37" s="149"/>
      <c r="IMO37" s="149"/>
      <c r="IMP37" s="149"/>
      <c r="IMQ37" s="149"/>
      <c r="IMR37" s="149"/>
      <c r="IMS37" s="149"/>
      <c r="IMT37" s="149"/>
      <c r="IMU37" s="149"/>
      <c r="IMV37" s="149"/>
      <c r="IMW37" s="149"/>
      <c r="IMX37" s="149"/>
      <c r="IMY37" s="149"/>
      <c r="IMZ37" s="149"/>
      <c r="INA37" s="149"/>
      <c r="INB37" s="149"/>
      <c r="INC37" s="149"/>
      <c r="IND37" s="149"/>
      <c r="INE37" s="149"/>
      <c r="INF37" s="149"/>
      <c r="ING37" s="149"/>
      <c r="INH37" s="149"/>
      <c r="INI37" s="149"/>
      <c r="INJ37" s="149"/>
      <c r="INK37" s="149"/>
      <c r="INL37" s="149"/>
      <c r="INM37" s="149"/>
      <c r="INN37" s="149"/>
      <c r="INO37" s="149"/>
      <c r="INP37" s="149"/>
      <c r="INQ37" s="149"/>
      <c r="INR37" s="149"/>
      <c r="INS37" s="149"/>
      <c r="INT37" s="149"/>
      <c r="INU37" s="149"/>
      <c r="INV37" s="149"/>
      <c r="INW37" s="149"/>
      <c r="INX37" s="149"/>
      <c r="INY37" s="149"/>
      <c r="INZ37" s="149"/>
      <c r="IOA37" s="149"/>
      <c r="IOB37" s="149"/>
      <c r="IOC37" s="149"/>
      <c r="IOD37" s="149"/>
      <c r="IOE37" s="149"/>
      <c r="IOF37" s="149"/>
      <c r="IOG37" s="149"/>
      <c r="IOH37" s="149"/>
      <c r="IOI37" s="149"/>
      <c r="IOJ37" s="149"/>
      <c r="IOK37" s="149"/>
      <c r="IOL37" s="149"/>
      <c r="IOM37" s="149"/>
      <c r="ION37" s="149"/>
      <c r="IOO37" s="149"/>
      <c r="IOP37" s="149"/>
      <c r="IOQ37" s="149"/>
      <c r="IOR37" s="149"/>
      <c r="IOS37" s="149"/>
      <c r="IOT37" s="149"/>
      <c r="IOU37" s="149"/>
      <c r="IOV37" s="149"/>
      <c r="IOW37" s="149"/>
      <c r="IOX37" s="149"/>
      <c r="IOY37" s="149"/>
      <c r="IOZ37" s="149"/>
      <c r="IPA37" s="149"/>
      <c r="IPB37" s="149"/>
      <c r="IPC37" s="149"/>
      <c r="IPD37" s="149"/>
      <c r="IPE37" s="149"/>
      <c r="IPF37" s="149"/>
      <c r="IPG37" s="149"/>
      <c r="IPH37" s="149"/>
      <c r="IPI37" s="149"/>
      <c r="IPJ37" s="149"/>
      <c r="IPK37" s="149"/>
      <c r="IPL37" s="149"/>
      <c r="IPM37" s="149"/>
      <c r="IPN37" s="149"/>
      <c r="IPO37" s="149"/>
      <c r="IPP37" s="149"/>
      <c r="IPQ37" s="149"/>
      <c r="IPR37" s="149"/>
      <c r="IPS37" s="149"/>
      <c r="IPT37" s="149"/>
      <c r="IPU37" s="149"/>
      <c r="IPV37" s="149"/>
      <c r="IPW37" s="149"/>
      <c r="IPX37" s="149"/>
      <c r="IPY37" s="149"/>
      <c r="IPZ37" s="149"/>
      <c r="IQA37" s="149"/>
      <c r="IQB37" s="149"/>
      <c r="IQC37" s="149"/>
      <c r="IQD37" s="149"/>
      <c r="IQE37" s="149"/>
      <c r="IQF37" s="149"/>
      <c r="IQG37" s="149"/>
      <c r="IQH37" s="149"/>
      <c r="IQI37" s="149"/>
      <c r="IQJ37" s="149"/>
      <c r="IQK37" s="149"/>
      <c r="IQL37" s="149"/>
      <c r="IQM37" s="149"/>
      <c r="IQN37" s="149"/>
      <c r="IQO37" s="149"/>
      <c r="IQP37" s="149"/>
      <c r="IQQ37" s="149"/>
      <c r="IQR37" s="149"/>
      <c r="IQS37" s="149"/>
      <c r="IQT37" s="149"/>
      <c r="IQU37" s="149"/>
      <c r="IQV37" s="149"/>
      <c r="IQW37" s="149"/>
      <c r="IQX37" s="149"/>
      <c r="IQY37" s="149"/>
      <c r="IQZ37" s="149"/>
      <c r="IRA37" s="149"/>
      <c r="IRB37" s="149"/>
      <c r="IRC37" s="149"/>
      <c r="IRD37" s="149"/>
      <c r="IRE37" s="149"/>
      <c r="IRF37" s="149"/>
      <c r="IRG37" s="149"/>
      <c r="IRH37" s="149"/>
      <c r="IRI37" s="149"/>
      <c r="IRJ37" s="149"/>
      <c r="IRK37" s="149"/>
      <c r="IRL37" s="149"/>
      <c r="IRM37" s="149"/>
      <c r="IRN37" s="149"/>
      <c r="IRO37" s="149"/>
      <c r="IRP37" s="149"/>
      <c r="IRQ37" s="149"/>
      <c r="IRR37" s="149"/>
      <c r="IRS37" s="149"/>
      <c r="IRT37" s="149"/>
      <c r="IRU37" s="149"/>
      <c r="IRV37" s="149"/>
      <c r="IRW37" s="149"/>
      <c r="IRX37" s="149"/>
      <c r="IRY37" s="149"/>
      <c r="IRZ37" s="149"/>
      <c r="ISA37" s="149"/>
      <c r="ISB37" s="149"/>
      <c r="ISC37" s="149"/>
      <c r="ISD37" s="149"/>
      <c r="ISE37" s="149"/>
      <c r="ISF37" s="149"/>
      <c r="ISG37" s="149"/>
      <c r="ISH37" s="149"/>
      <c r="ISI37" s="149"/>
      <c r="ISJ37" s="149"/>
      <c r="ISK37" s="149"/>
      <c r="ISL37" s="149"/>
      <c r="ISM37" s="149"/>
      <c r="ISN37" s="149"/>
      <c r="ISO37" s="149"/>
      <c r="ISP37" s="149"/>
      <c r="ISQ37" s="149"/>
      <c r="ISR37" s="149"/>
      <c r="ISS37" s="149"/>
      <c r="IST37" s="149"/>
      <c r="ISU37" s="149"/>
      <c r="ISV37" s="149"/>
      <c r="ISW37" s="149"/>
      <c r="ISX37" s="149"/>
      <c r="ISY37" s="149"/>
      <c r="ISZ37" s="149"/>
      <c r="ITA37" s="149"/>
      <c r="ITB37" s="149"/>
      <c r="ITC37" s="149"/>
      <c r="ITD37" s="149"/>
      <c r="ITE37" s="149"/>
      <c r="ITF37" s="149"/>
      <c r="ITG37" s="149"/>
      <c r="ITH37" s="149"/>
      <c r="ITI37" s="149"/>
      <c r="ITJ37" s="149"/>
      <c r="ITK37" s="149"/>
      <c r="ITL37" s="149"/>
      <c r="ITM37" s="149"/>
      <c r="ITN37" s="149"/>
      <c r="ITO37" s="149"/>
      <c r="ITP37" s="149"/>
      <c r="ITQ37" s="149"/>
      <c r="ITR37" s="149"/>
      <c r="ITS37" s="149"/>
      <c r="ITT37" s="149"/>
      <c r="ITU37" s="149"/>
      <c r="ITV37" s="149"/>
      <c r="ITW37" s="149"/>
      <c r="ITX37" s="149"/>
      <c r="ITY37" s="149"/>
      <c r="ITZ37" s="149"/>
      <c r="IUA37" s="149"/>
      <c r="IUB37" s="149"/>
      <c r="IUC37" s="149"/>
      <c r="IUD37" s="149"/>
      <c r="IUE37" s="149"/>
      <c r="IUF37" s="149"/>
      <c r="IUG37" s="149"/>
      <c r="IUH37" s="149"/>
      <c r="IUI37" s="149"/>
      <c r="IUJ37" s="149"/>
      <c r="IUK37" s="149"/>
      <c r="IUL37" s="149"/>
      <c r="IUM37" s="149"/>
      <c r="IUN37" s="149"/>
      <c r="IUO37" s="149"/>
      <c r="IUP37" s="149"/>
      <c r="IUQ37" s="149"/>
      <c r="IUR37" s="149"/>
      <c r="IUS37" s="149"/>
      <c r="IUT37" s="149"/>
      <c r="IUU37" s="149"/>
      <c r="IUV37" s="149"/>
      <c r="IUW37" s="149"/>
      <c r="IUX37" s="149"/>
      <c r="IUY37" s="149"/>
      <c r="IUZ37" s="149"/>
      <c r="IVA37" s="149"/>
      <c r="IVB37" s="149"/>
      <c r="IVC37" s="149"/>
      <c r="IVD37" s="149"/>
      <c r="IVE37" s="149"/>
      <c r="IVF37" s="149"/>
      <c r="IVG37" s="149"/>
      <c r="IVH37" s="149"/>
      <c r="IVI37" s="149"/>
      <c r="IVJ37" s="149"/>
      <c r="IVK37" s="149"/>
      <c r="IVL37" s="149"/>
      <c r="IVM37" s="149"/>
      <c r="IVN37" s="149"/>
      <c r="IVO37" s="149"/>
      <c r="IVP37" s="149"/>
      <c r="IVQ37" s="149"/>
      <c r="IVR37" s="149"/>
      <c r="IVS37" s="149"/>
      <c r="IVT37" s="149"/>
      <c r="IVU37" s="149"/>
      <c r="IVV37" s="149"/>
      <c r="IVW37" s="149"/>
      <c r="IVX37" s="149"/>
      <c r="IVY37" s="149"/>
      <c r="IVZ37" s="149"/>
      <c r="IWA37" s="149"/>
      <c r="IWB37" s="149"/>
      <c r="IWC37" s="149"/>
      <c r="IWD37" s="149"/>
      <c r="IWE37" s="149"/>
      <c r="IWF37" s="149"/>
      <c r="IWG37" s="149"/>
      <c r="IWH37" s="149"/>
      <c r="IWI37" s="149"/>
      <c r="IWJ37" s="149"/>
      <c r="IWK37" s="149"/>
      <c r="IWL37" s="149"/>
      <c r="IWM37" s="149"/>
      <c r="IWN37" s="149"/>
      <c r="IWO37" s="149"/>
      <c r="IWP37" s="149"/>
      <c r="IWQ37" s="149"/>
      <c r="IWR37" s="149"/>
      <c r="IWS37" s="149"/>
      <c r="IWT37" s="149"/>
      <c r="IWU37" s="149"/>
      <c r="IWV37" s="149"/>
      <c r="IWW37" s="149"/>
      <c r="IWX37" s="149"/>
      <c r="IWY37" s="149"/>
      <c r="IWZ37" s="149"/>
      <c r="IXA37" s="149"/>
      <c r="IXB37" s="149"/>
      <c r="IXC37" s="149"/>
      <c r="IXD37" s="149"/>
      <c r="IXE37" s="149"/>
      <c r="IXF37" s="149"/>
      <c r="IXG37" s="149"/>
      <c r="IXH37" s="149"/>
      <c r="IXI37" s="149"/>
      <c r="IXJ37" s="149"/>
      <c r="IXK37" s="149"/>
      <c r="IXL37" s="149"/>
      <c r="IXM37" s="149"/>
      <c r="IXN37" s="149"/>
      <c r="IXO37" s="149"/>
      <c r="IXP37" s="149"/>
      <c r="IXQ37" s="149"/>
      <c r="IXR37" s="149"/>
      <c r="IXS37" s="149"/>
      <c r="IXT37" s="149"/>
      <c r="IXU37" s="149"/>
      <c r="IXV37" s="149"/>
      <c r="IXW37" s="149"/>
      <c r="IXX37" s="149"/>
      <c r="IXY37" s="149"/>
      <c r="IXZ37" s="149"/>
      <c r="IYA37" s="149"/>
      <c r="IYB37" s="149"/>
      <c r="IYC37" s="149"/>
      <c r="IYD37" s="149"/>
      <c r="IYE37" s="149"/>
      <c r="IYF37" s="149"/>
      <c r="IYG37" s="149"/>
      <c r="IYH37" s="149"/>
      <c r="IYI37" s="149"/>
      <c r="IYJ37" s="149"/>
      <c r="IYK37" s="149"/>
      <c r="IYL37" s="149"/>
      <c r="IYM37" s="149"/>
      <c r="IYN37" s="149"/>
      <c r="IYO37" s="149"/>
      <c r="IYP37" s="149"/>
      <c r="IYQ37" s="149"/>
      <c r="IYR37" s="149"/>
      <c r="IYS37" s="149"/>
      <c r="IYT37" s="149"/>
      <c r="IYU37" s="149"/>
      <c r="IYV37" s="149"/>
      <c r="IYW37" s="149"/>
      <c r="IYX37" s="149"/>
      <c r="IYY37" s="149"/>
      <c r="IYZ37" s="149"/>
      <c r="IZA37" s="149"/>
      <c r="IZB37" s="149"/>
      <c r="IZC37" s="149"/>
      <c r="IZD37" s="149"/>
      <c r="IZE37" s="149"/>
      <c r="IZF37" s="149"/>
      <c r="IZG37" s="149"/>
      <c r="IZH37" s="149"/>
      <c r="IZI37" s="149"/>
      <c r="IZJ37" s="149"/>
      <c r="IZK37" s="149"/>
      <c r="IZL37" s="149"/>
      <c r="IZM37" s="149"/>
      <c r="IZN37" s="149"/>
      <c r="IZO37" s="149"/>
      <c r="IZP37" s="149"/>
      <c r="IZQ37" s="149"/>
      <c r="IZR37" s="149"/>
      <c r="IZS37" s="149"/>
      <c r="IZT37" s="149"/>
      <c r="IZU37" s="149"/>
      <c r="IZV37" s="149"/>
      <c r="IZW37" s="149"/>
      <c r="IZX37" s="149"/>
      <c r="IZY37" s="149"/>
      <c r="IZZ37" s="149"/>
      <c r="JAA37" s="149"/>
      <c r="JAB37" s="149"/>
      <c r="JAC37" s="149"/>
      <c r="JAD37" s="149"/>
      <c r="JAE37" s="149"/>
      <c r="JAF37" s="149"/>
      <c r="JAG37" s="149"/>
      <c r="JAH37" s="149"/>
      <c r="JAI37" s="149"/>
      <c r="JAJ37" s="149"/>
      <c r="JAK37" s="149"/>
      <c r="JAL37" s="149"/>
      <c r="JAM37" s="149"/>
      <c r="JAN37" s="149"/>
      <c r="JAO37" s="149"/>
      <c r="JAP37" s="149"/>
      <c r="JAQ37" s="149"/>
      <c r="JAR37" s="149"/>
      <c r="JAS37" s="149"/>
      <c r="JAT37" s="149"/>
      <c r="JAU37" s="149"/>
      <c r="JAV37" s="149"/>
      <c r="JAW37" s="149"/>
      <c r="JAX37" s="149"/>
      <c r="JAY37" s="149"/>
      <c r="JAZ37" s="149"/>
      <c r="JBA37" s="149"/>
      <c r="JBB37" s="149"/>
      <c r="JBC37" s="149"/>
      <c r="JBD37" s="149"/>
      <c r="JBE37" s="149"/>
      <c r="JBF37" s="149"/>
      <c r="JBG37" s="149"/>
      <c r="JBH37" s="149"/>
      <c r="JBI37" s="149"/>
      <c r="JBJ37" s="149"/>
      <c r="JBK37" s="149"/>
      <c r="JBL37" s="149"/>
      <c r="JBM37" s="149"/>
      <c r="JBN37" s="149"/>
      <c r="JBO37" s="149"/>
      <c r="JBP37" s="149"/>
      <c r="JBQ37" s="149"/>
      <c r="JBR37" s="149"/>
      <c r="JBS37" s="149"/>
      <c r="JBT37" s="149"/>
      <c r="JBU37" s="149"/>
      <c r="JBV37" s="149"/>
      <c r="JBW37" s="149"/>
      <c r="JBX37" s="149"/>
      <c r="JBY37" s="149"/>
      <c r="JBZ37" s="149"/>
      <c r="JCA37" s="149"/>
      <c r="JCB37" s="149"/>
      <c r="JCC37" s="149"/>
      <c r="JCD37" s="149"/>
      <c r="JCE37" s="149"/>
      <c r="JCF37" s="149"/>
      <c r="JCG37" s="149"/>
      <c r="JCH37" s="149"/>
      <c r="JCI37" s="149"/>
      <c r="JCJ37" s="149"/>
      <c r="JCK37" s="149"/>
      <c r="JCL37" s="149"/>
      <c r="JCM37" s="149"/>
      <c r="JCN37" s="149"/>
      <c r="JCO37" s="149"/>
      <c r="JCP37" s="149"/>
      <c r="JCQ37" s="149"/>
      <c r="JCR37" s="149"/>
      <c r="JCS37" s="149"/>
      <c r="JCT37" s="149"/>
      <c r="JCU37" s="149"/>
      <c r="JCV37" s="149"/>
      <c r="JCW37" s="149"/>
      <c r="JCX37" s="149"/>
      <c r="JCY37" s="149"/>
      <c r="JCZ37" s="149"/>
      <c r="JDA37" s="149"/>
      <c r="JDB37" s="149"/>
      <c r="JDC37" s="149"/>
      <c r="JDD37" s="149"/>
      <c r="JDE37" s="149"/>
      <c r="JDF37" s="149"/>
      <c r="JDG37" s="149"/>
      <c r="JDH37" s="149"/>
      <c r="JDI37" s="149"/>
      <c r="JDJ37" s="149"/>
      <c r="JDK37" s="149"/>
      <c r="JDL37" s="149"/>
      <c r="JDM37" s="149"/>
      <c r="JDN37" s="149"/>
      <c r="JDO37" s="149"/>
      <c r="JDP37" s="149"/>
      <c r="JDQ37" s="149"/>
      <c r="JDR37" s="149"/>
      <c r="JDS37" s="149"/>
      <c r="JDT37" s="149"/>
      <c r="JDU37" s="149"/>
      <c r="JDV37" s="149"/>
      <c r="JDW37" s="149"/>
      <c r="JDX37" s="149"/>
      <c r="JDY37" s="149"/>
      <c r="JDZ37" s="149"/>
      <c r="JEA37" s="149"/>
      <c r="JEB37" s="149"/>
      <c r="JEC37" s="149"/>
      <c r="JED37" s="149"/>
      <c r="JEE37" s="149"/>
      <c r="JEF37" s="149"/>
      <c r="JEG37" s="149"/>
      <c r="JEH37" s="149"/>
      <c r="JEI37" s="149"/>
      <c r="JEJ37" s="149"/>
      <c r="JEK37" s="149"/>
      <c r="JEL37" s="149"/>
      <c r="JEM37" s="149"/>
      <c r="JEN37" s="149"/>
      <c r="JEO37" s="149"/>
      <c r="JEP37" s="149"/>
      <c r="JEQ37" s="149"/>
      <c r="JER37" s="149"/>
      <c r="JES37" s="149"/>
      <c r="JET37" s="149"/>
      <c r="JEU37" s="149"/>
      <c r="JEV37" s="149"/>
      <c r="JEW37" s="149"/>
      <c r="JEX37" s="149"/>
      <c r="JEY37" s="149"/>
      <c r="JEZ37" s="149"/>
      <c r="JFA37" s="149"/>
      <c r="JFB37" s="149"/>
      <c r="JFC37" s="149"/>
      <c r="JFD37" s="149"/>
      <c r="JFE37" s="149"/>
      <c r="JFF37" s="149"/>
      <c r="JFG37" s="149"/>
      <c r="JFH37" s="149"/>
      <c r="JFI37" s="149"/>
      <c r="JFJ37" s="149"/>
      <c r="JFK37" s="149"/>
      <c r="JFL37" s="149"/>
      <c r="JFM37" s="149"/>
      <c r="JFN37" s="149"/>
      <c r="JFO37" s="149"/>
      <c r="JFP37" s="149"/>
      <c r="JFQ37" s="149"/>
      <c r="JFR37" s="149"/>
      <c r="JFS37" s="149"/>
      <c r="JFT37" s="149"/>
      <c r="JFU37" s="149"/>
      <c r="JFV37" s="149"/>
      <c r="JFW37" s="149"/>
      <c r="JFX37" s="149"/>
      <c r="JFY37" s="149"/>
      <c r="JFZ37" s="149"/>
      <c r="JGA37" s="149"/>
      <c r="JGB37" s="149"/>
      <c r="JGC37" s="149"/>
      <c r="JGD37" s="149"/>
      <c r="JGE37" s="149"/>
      <c r="JGF37" s="149"/>
      <c r="JGG37" s="149"/>
      <c r="JGH37" s="149"/>
      <c r="JGI37" s="149"/>
      <c r="JGJ37" s="149"/>
      <c r="JGK37" s="149"/>
      <c r="JGL37" s="149"/>
      <c r="JGM37" s="149"/>
      <c r="JGN37" s="149"/>
      <c r="JGO37" s="149"/>
      <c r="JGP37" s="149"/>
      <c r="JGQ37" s="149"/>
      <c r="JGR37" s="149"/>
      <c r="JGS37" s="149"/>
      <c r="JGT37" s="149"/>
      <c r="JGU37" s="149"/>
      <c r="JGV37" s="149"/>
      <c r="JGW37" s="149"/>
      <c r="JGX37" s="149"/>
      <c r="JGY37" s="149"/>
      <c r="JGZ37" s="149"/>
      <c r="JHA37" s="149"/>
      <c r="JHB37" s="149"/>
      <c r="JHC37" s="149"/>
      <c r="JHD37" s="149"/>
      <c r="JHE37" s="149"/>
      <c r="JHF37" s="149"/>
      <c r="JHG37" s="149"/>
      <c r="JHH37" s="149"/>
      <c r="JHI37" s="149"/>
      <c r="JHJ37" s="149"/>
      <c r="JHK37" s="149"/>
      <c r="JHL37" s="149"/>
      <c r="JHM37" s="149"/>
      <c r="JHN37" s="149"/>
      <c r="JHO37" s="149"/>
      <c r="JHP37" s="149"/>
      <c r="JHQ37" s="149"/>
      <c r="JHR37" s="149"/>
      <c r="JHS37" s="149"/>
      <c r="JHT37" s="149"/>
      <c r="JHU37" s="149"/>
      <c r="JHV37" s="149"/>
      <c r="JHW37" s="149"/>
      <c r="JHX37" s="149"/>
      <c r="JHY37" s="149"/>
      <c r="JHZ37" s="149"/>
      <c r="JIA37" s="149"/>
      <c r="JIB37" s="149"/>
      <c r="JIC37" s="149"/>
      <c r="JID37" s="149"/>
      <c r="JIE37" s="149"/>
      <c r="JIF37" s="149"/>
      <c r="JIG37" s="149"/>
      <c r="JIH37" s="149"/>
      <c r="JII37" s="149"/>
      <c r="JIJ37" s="149"/>
      <c r="JIK37" s="149"/>
      <c r="JIL37" s="149"/>
      <c r="JIM37" s="149"/>
      <c r="JIN37" s="149"/>
      <c r="JIO37" s="149"/>
      <c r="JIP37" s="149"/>
      <c r="JIQ37" s="149"/>
      <c r="JIR37" s="149"/>
      <c r="JIS37" s="149"/>
      <c r="JIT37" s="149"/>
      <c r="JIU37" s="149"/>
      <c r="JIV37" s="149"/>
      <c r="JIW37" s="149"/>
      <c r="JIX37" s="149"/>
      <c r="JIY37" s="149"/>
      <c r="JIZ37" s="149"/>
      <c r="JJA37" s="149"/>
      <c r="JJB37" s="149"/>
      <c r="JJC37" s="149"/>
      <c r="JJD37" s="149"/>
      <c r="JJE37" s="149"/>
      <c r="JJF37" s="149"/>
      <c r="JJG37" s="149"/>
      <c r="JJH37" s="149"/>
      <c r="JJI37" s="149"/>
      <c r="JJJ37" s="149"/>
      <c r="JJK37" s="149"/>
      <c r="JJL37" s="149"/>
      <c r="JJM37" s="149"/>
      <c r="JJN37" s="149"/>
      <c r="JJO37" s="149"/>
      <c r="JJP37" s="149"/>
      <c r="JJQ37" s="149"/>
      <c r="JJR37" s="149"/>
      <c r="JJS37" s="149"/>
      <c r="JJT37" s="149"/>
      <c r="JJU37" s="149"/>
      <c r="JJV37" s="149"/>
      <c r="JJW37" s="149"/>
      <c r="JJX37" s="149"/>
      <c r="JJY37" s="149"/>
      <c r="JJZ37" s="149"/>
      <c r="JKA37" s="149"/>
      <c r="JKB37" s="149"/>
      <c r="JKC37" s="149"/>
      <c r="JKD37" s="149"/>
      <c r="JKE37" s="149"/>
      <c r="JKF37" s="149"/>
      <c r="JKG37" s="149"/>
      <c r="JKH37" s="149"/>
      <c r="JKI37" s="149"/>
      <c r="JKJ37" s="149"/>
      <c r="JKK37" s="149"/>
      <c r="JKL37" s="149"/>
      <c r="JKM37" s="149"/>
      <c r="JKN37" s="149"/>
      <c r="JKO37" s="149"/>
      <c r="JKP37" s="149"/>
      <c r="JKQ37" s="149"/>
      <c r="JKR37" s="149"/>
      <c r="JKS37" s="149"/>
      <c r="JKT37" s="149"/>
      <c r="JKU37" s="149"/>
      <c r="JKV37" s="149"/>
      <c r="JKW37" s="149"/>
      <c r="JKX37" s="149"/>
      <c r="JKY37" s="149"/>
      <c r="JKZ37" s="149"/>
      <c r="JLA37" s="149"/>
      <c r="JLB37" s="149"/>
      <c r="JLC37" s="149"/>
      <c r="JLD37" s="149"/>
      <c r="JLE37" s="149"/>
      <c r="JLF37" s="149"/>
      <c r="JLG37" s="149"/>
      <c r="JLH37" s="149"/>
      <c r="JLI37" s="149"/>
      <c r="JLJ37" s="149"/>
      <c r="JLK37" s="149"/>
      <c r="JLL37" s="149"/>
      <c r="JLM37" s="149"/>
      <c r="JLN37" s="149"/>
      <c r="JLO37" s="149"/>
      <c r="JLP37" s="149"/>
      <c r="JLQ37" s="149"/>
      <c r="JLR37" s="149"/>
      <c r="JLS37" s="149"/>
      <c r="JLT37" s="149"/>
      <c r="JLU37" s="149"/>
      <c r="JLV37" s="149"/>
      <c r="JLW37" s="149"/>
      <c r="JLX37" s="149"/>
      <c r="JLY37" s="149"/>
      <c r="JLZ37" s="149"/>
      <c r="JMA37" s="149"/>
      <c r="JMB37" s="149"/>
      <c r="JMC37" s="149"/>
      <c r="JMD37" s="149"/>
      <c r="JME37" s="149"/>
      <c r="JMF37" s="149"/>
      <c r="JMG37" s="149"/>
      <c r="JMH37" s="149"/>
      <c r="JMI37" s="149"/>
      <c r="JMJ37" s="149"/>
      <c r="JMK37" s="149"/>
      <c r="JML37" s="149"/>
      <c r="JMM37" s="149"/>
      <c r="JMN37" s="149"/>
      <c r="JMO37" s="149"/>
      <c r="JMP37" s="149"/>
      <c r="JMQ37" s="149"/>
      <c r="JMR37" s="149"/>
      <c r="JMS37" s="149"/>
      <c r="JMT37" s="149"/>
      <c r="JMU37" s="149"/>
      <c r="JMV37" s="149"/>
      <c r="JMW37" s="149"/>
      <c r="JMX37" s="149"/>
      <c r="JMY37" s="149"/>
      <c r="JMZ37" s="149"/>
      <c r="JNA37" s="149"/>
      <c r="JNB37" s="149"/>
      <c r="JNC37" s="149"/>
      <c r="JND37" s="149"/>
      <c r="JNE37" s="149"/>
      <c r="JNF37" s="149"/>
      <c r="JNG37" s="149"/>
      <c r="JNH37" s="149"/>
      <c r="JNI37" s="149"/>
      <c r="JNJ37" s="149"/>
      <c r="JNK37" s="149"/>
      <c r="JNL37" s="149"/>
      <c r="JNM37" s="149"/>
      <c r="JNN37" s="149"/>
      <c r="JNO37" s="149"/>
      <c r="JNP37" s="149"/>
      <c r="JNQ37" s="149"/>
      <c r="JNR37" s="149"/>
      <c r="JNS37" s="149"/>
      <c r="JNT37" s="149"/>
      <c r="JNU37" s="149"/>
      <c r="JNV37" s="149"/>
      <c r="JNW37" s="149"/>
      <c r="JNX37" s="149"/>
      <c r="JNY37" s="149"/>
      <c r="JNZ37" s="149"/>
      <c r="JOA37" s="149"/>
      <c r="JOB37" s="149"/>
      <c r="JOC37" s="149"/>
      <c r="JOD37" s="149"/>
      <c r="JOE37" s="149"/>
      <c r="JOF37" s="149"/>
      <c r="JOG37" s="149"/>
      <c r="JOH37" s="149"/>
      <c r="JOI37" s="149"/>
      <c r="JOJ37" s="149"/>
      <c r="JOK37" s="149"/>
      <c r="JOL37" s="149"/>
      <c r="JOM37" s="149"/>
      <c r="JON37" s="149"/>
      <c r="JOO37" s="149"/>
      <c r="JOP37" s="149"/>
      <c r="JOQ37" s="149"/>
      <c r="JOR37" s="149"/>
      <c r="JOS37" s="149"/>
      <c r="JOT37" s="149"/>
      <c r="JOU37" s="149"/>
      <c r="JOV37" s="149"/>
      <c r="JOW37" s="149"/>
      <c r="JOX37" s="149"/>
      <c r="JOY37" s="149"/>
      <c r="JOZ37" s="149"/>
      <c r="JPA37" s="149"/>
      <c r="JPB37" s="149"/>
      <c r="JPC37" s="149"/>
      <c r="JPD37" s="149"/>
      <c r="JPE37" s="149"/>
      <c r="JPF37" s="149"/>
      <c r="JPG37" s="149"/>
      <c r="JPH37" s="149"/>
      <c r="JPI37" s="149"/>
      <c r="JPJ37" s="149"/>
      <c r="JPK37" s="149"/>
      <c r="JPL37" s="149"/>
      <c r="JPM37" s="149"/>
      <c r="JPN37" s="149"/>
      <c r="JPO37" s="149"/>
      <c r="JPP37" s="149"/>
      <c r="JPQ37" s="149"/>
      <c r="JPR37" s="149"/>
      <c r="JPS37" s="149"/>
      <c r="JPT37" s="149"/>
      <c r="JPU37" s="149"/>
      <c r="JPV37" s="149"/>
      <c r="JPW37" s="149"/>
      <c r="JPX37" s="149"/>
      <c r="JPY37" s="149"/>
      <c r="JPZ37" s="149"/>
      <c r="JQA37" s="149"/>
      <c r="JQB37" s="149"/>
      <c r="JQC37" s="149"/>
      <c r="JQD37" s="149"/>
      <c r="JQE37" s="149"/>
      <c r="JQF37" s="149"/>
      <c r="JQG37" s="149"/>
      <c r="JQH37" s="149"/>
      <c r="JQI37" s="149"/>
      <c r="JQJ37" s="149"/>
      <c r="JQK37" s="149"/>
      <c r="JQL37" s="149"/>
      <c r="JQM37" s="149"/>
      <c r="JQN37" s="149"/>
      <c r="JQO37" s="149"/>
      <c r="JQP37" s="149"/>
      <c r="JQQ37" s="149"/>
      <c r="JQR37" s="149"/>
      <c r="JQS37" s="149"/>
      <c r="JQT37" s="149"/>
      <c r="JQU37" s="149"/>
      <c r="JQV37" s="149"/>
      <c r="JQW37" s="149"/>
      <c r="JQX37" s="149"/>
      <c r="JQY37" s="149"/>
      <c r="JQZ37" s="149"/>
      <c r="JRA37" s="149"/>
      <c r="JRB37" s="149"/>
      <c r="JRC37" s="149"/>
      <c r="JRD37" s="149"/>
      <c r="JRE37" s="149"/>
      <c r="JRF37" s="149"/>
      <c r="JRG37" s="149"/>
      <c r="JRH37" s="149"/>
      <c r="JRI37" s="149"/>
      <c r="JRJ37" s="149"/>
      <c r="JRK37" s="149"/>
      <c r="JRL37" s="149"/>
      <c r="JRM37" s="149"/>
      <c r="JRN37" s="149"/>
      <c r="JRO37" s="149"/>
      <c r="JRP37" s="149"/>
      <c r="JRQ37" s="149"/>
      <c r="JRR37" s="149"/>
      <c r="JRS37" s="149"/>
      <c r="JRT37" s="149"/>
      <c r="JRU37" s="149"/>
      <c r="JRV37" s="149"/>
      <c r="JRW37" s="149"/>
      <c r="JRX37" s="149"/>
      <c r="JRY37" s="149"/>
      <c r="JRZ37" s="149"/>
      <c r="JSA37" s="149"/>
      <c r="JSB37" s="149"/>
      <c r="JSC37" s="149"/>
      <c r="JSD37" s="149"/>
      <c r="JSE37" s="149"/>
      <c r="JSF37" s="149"/>
      <c r="JSG37" s="149"/>
      <c r="JSH37" s="149"/>
      <c r="JSI37" s="149"/>
      <c r="JSJ37" s="149"/>
      <c r="JSK37" s="149"/>
      <c r="JSL37" s="149"/>
      <c r="JSM37" s="149"/>
      <c r="JSN37" s="149"/>
      <c r="JSO37" s="149"/>
      <c r="JSP37" s="149"/>
      <c r="JSQ37" s="149"/>
      <c r="JSR37" s="149"/>
      <c r="JSS37" s="149"/>
      <c r="JST37" s="149"/>
      <c r="JSU37" s="149"/>
      <c r="JSV37" s="149"/>
      <c r="JSW37" s="149"/>
      <c r="JSX37" s="149"/>
      <c r="JSY37" s="149"/>
      <c r="JSZ37" s="149"/>
      <c r="JTA37" s="149"/>
      <c r="JTB37" s="149"/>
      <c r="JTC37" s="149"/>
      <c r="JTD37" s="149"/>
      <c r="JTE37" s="149"/>
      <c r="JTF37" s="149"/>
      <c r="JTG37" s="149"/>
      <c r="JTH37" s="149"/>
      <c r="JTI37" s="149"/>
      <c r="JTJ37" s="149"/>
      <c r="JTK37" s="149"/>
      <c r="JTL37" s="149"/>
      <c r="JTM37" s="149"/>
      <c r="JTN37" s="149"/>
      <c r="JTO37" s="149"/>
      <c r="JTP37" s="149"/>
      <c r="JTQ37" s="149"/>
      <c r="JTR37" s="149"/>
      <c r="JTS37" s="149"/>
      <c r="JTT37" s="149"/>
      <c r="JTU37" s="149"/>
      <c r="JTV37" s="149"/>
      <c r="JTW37" s="149"/>
      <c r="JTX37" s="149"/>
      <c r="JTY37" s="149"/>
      <c r="JTZ37" s="149"/>
      <c r="JUA37" s="149"/>
      <c r="JUB37" s="149"/>
      <c r="JUC37" s="149"/>
      <c r="JUD37" s="149"/>
      <c r="JUE37" s="149"/>
      <c r="JUF37" s="149"/>
      <c r="JUG37" s="149"/>
      <c r="JUH37" s="149"/>
      <c r="JUI37" s="149"/>
      <c r="JUJ37" s="149"/>
      <c r="JUK37" s="149"/>
      <c r="JUL37" s="149"/>
      <c r="JUM37" s="149"/>
      <c r="JUN37" s="149"/>
      <c r="JUO37" s="149"/>
      <c r="JUP37" s="149"/>
      <c r="JUQ37" s="149"/>
      <c r="JUR37" s="149"/>
      <c r="JUS37" s="149"/>
      <c r="JUT37" s="149"/>
      <c r="JUU37" s="149"/>
      <c r="JUV37" s="149"/>
      <c r="JUW37" s="149"/>
      <c r="JUX37" s="149"/>
      <c r="JUY37" s="149"/>
      <c r="JUZ37" s="149"/>
      <c r="JVA37" s="149"/>
      <c r="JVB37" s="149"/>
      <c r="JVC37" s="149"/>
      <c r="JVD37" s="149"/>
      <c r="JVE37" s="149"/>
      <c r="JVF37" s="149"/>
      <c r="JVG37" s="149"/>
      <c r="JVH37" s="149"/>
      <c r="JVI37" s="149"/>
      <c r="JVJ37" s="149"/>
      <c r="JVK37" s="149"/>
      <c r="JVL37" s="149"/>
      <c r="JVM37" s="149"/>
      <c r="JVN37" s="149"/>
      <c r="JVO37" s="149"/>
      <c r="JVP37" s="149"/>
      <c r="JVQ37" s="149"/>
      <c r="JVR37" s="149"/>
      <c r="JVS37" s="149"/>
      <c r="JVT37" s="149"/>
      <c r="JVU37" s="149"/>
      <c r="JVV37" s="149"/>
      <c r="JVW37" s="149"/>
      <c r="JVX37" s="149"/>
      <c r="JVY37" s="149"/>
      <c r="JVZ37" s="149"/>
      <c r="JWA37" s="149"/>
      <c r="JWB37" s="149"/>
      <c r="JWC37" s="149"/>
      <c r="JWD37" s="149"/>
      <c r="JWE37" s="149"/>
      <c r="JWF37" s="149"/>
      <c r="JWG37" s="149"/>
      <c r="JWH37" s="149"/>
      <c r="JWI37" s="149"/>
      <c r="JWJ37" s="149"/>
      <c r="JWK37" s="149"/>
      <c r="JWL37" s="149"/>
      <c r="JWM37" s="149"/>
      <c r="JWN37" s="149"/>
      <c r="JWO37" s="149"/>
      <c r="JWP37" s="149"/>
      <c r="JWQ37" s="149"/>
      <c r="JWR37" s="149"/>
      <c r="JWS37" s="149"/>
      <c r="JWT37" s="149"/>
      <c r="JWU37" s="149"/>
      <c r="JWV37" s="149"/>
      <c r="JWW37" s="149"/>
      <c r="JWX37" s="149"/>
      <c r="JWY37" s="149"/>
      <c r="JWZ37" s="149"/>
      <c r="JXA37" s="149"/>
      <c r="JXB37" s="149"/>
      <c r="JXC37" s="149"/>
      <c r="JXD37" s="149"/>
      <c r="JXE37" s="149"/>
      <c r="JXF37" s="149"/>
      <c r="JXG37" s="149"/>
      <c r="JXH37" s="149"/>
      <c r="JXI37" s="149"/>
      <c r="JXJ37" s="149"/>
      <c r="JXK37" s="149"/>
      <c r="JXL37" s="149"/>
      <c r="JXM37" s="149"/>
      <c r="JXN37" s="149"/>
      <c r="JXO37" s="149"/>
      <c r="JXP37" s="149"/>
      <c r="JXQ37" s="149"/>
      <c r="JXR37" s="149"/>
      <c r="JXS37" s="149"/>
      <c r="JXT37" s="149"/>
      <c r="JXU37" s="149"/>
      <c r="JXV37" s="149"/>
      <c r="JXW37" s="149"/>
      <c r="JXX37" s="149"/>
      <c r="JXY37" s="149"/>
      <c r="JXZ37" s="149"/>
      <c r="JYA37" s="149"/>
      <c r="JYB37" s="149"/>
      <c r="JYC37" s="149"/>
      <c r="JYD37" s="149"/>
      <c r="JYE37" s="149"/>
      <c r="JYF37" s="149"/>
      <c r="JYG37" s="149"/>
      <c r="JYH37" s="149"/>
      <c r="JYI37" s="149"/>
      <c r="JYJ37" s="149"/>
      <c r="JYK37" s="149"/>
      <c r="JYL37" s="149"/>
      <c r="JYM37" s="149"/>
      <c r="JYN37" s="149"/>
      <c r="JYO37" s="149"/>
      <c r="JYP37" s="149"/>
      <c r="JYQ37" s="149"/>
      <c r="JYR37" s="149"/>
      <c r="JYS37" s="149"/>
      <c r="JYT37" s="149"/>
      <c r="JYU37" s="149"/>
      <c r="JYV37" s="149"/>
      <c r="JYW37" s="149"/>
      <c r="JYX37" s="149"/>
      <c r="JYY37" s="149"/>
      <c r="JYZ37" s="149"/>
      <c r="JZA37" s="149"/>
      <c r="JZB37" s="149"/>
      <c r="JZC37" s="149"/>
      <c r="JZD37" s="149"/>
      <c r="JZE37" s="149"/>
      <c r="JZF37" s="149"/>
      <c r="JZG37" s="149"/>
      <c r="JZH37" s="149"/>
      <c r="JZI37" s="149"/>
      <c r="JZJ37" s="149"/>
      <c r="JZK37" s="149"/>
      <c r="JZL37" s="149"/>
      <c r="JZM37" s="149"/>
      <c r="JZN37" s="149"/>
      <c r="JZO37" s="149"/>
      <c r="JZP37" s="149"/>
      <c r="JZQ37" s="149"/>
      <c r="JZR37" s="149"/>
      <c r="JZS37" s="149"/>
      <c r="JZT37" s="149"/>
      <c r="JZU37" s="149"/>
      <c r="JZV37" s="149"/>
      <c r="JZW37" s="149"/>
      <c r="JZX37" s="149"/>
      <c r="JZY37" s="149"/>
      <c r="JZZ37" s="149"/>
      <c r="KAA37" s="149"/>
      <c r="KAB37" s="149"/>
      <c r="KAC37" s="149"/>
      <c r="KAD37" s="149"/>
      <c r="KAE37" s="149"/>
      <c r="KAF37" s="149"/>
      <c r="KAG37" s="149"/>
      <c r="KAH37" s="149"/>
      <c r="KAI37" s="149"/>
      <c r="KAJ37" s="149"/>
      <c r="KAK37" s="149"/>
      <c r="KAL37" s="149"/>
      <c r="KAM37" s="149"/>
      <c r="KAN37" s="149"/>
      <c r="KAO37" s="149"/>
      <c r="KAP37" s="149"/>
      <c r="KAQ37" s="149"/>
      <c r="KAR37" s="149"/>
      <c r="KAS37" s="149"/>
      <c r="KAT37" s="149"/>
      <c r="KAU37" s="149"/>
      <c r="KAV37" s="149"/>
      <c r="KAW37" s="149"/>
      <c r="KAX37" s="149"/>
      <c r="KAY37" s="149"/>
      <c r="KAZ37" s="149"/>
      <c r="KBA37" s="149"/>
      <c r="KBB37" s="149"/>
      <c r="KBC37" s="149"/>
      <c r="KBD37" s="149"/>
      <c r="KBE37" s="149"/>
      <c r="KBF37" s="149"/>
      <c r="KBG37" s="149"/>
      <c r="KBH37" s="149"/>
      <c r="KBI37" s="149"/>
      <c r="KBJ37" s="149"/>
      <c r="KBK37" s="149"/>
      <c r="KBL37" s="149"/>
      <c r="KBM37" s="149"/>
      <c r="KBN37" s="149"/>
      <c r="KBO37" s="149"/>
      <c r="KBP37" s="149"/>
      <c r="KBQ37" s="149"/>
      <c r="KBR37" s="149"/>
      <c r="KBS37" s="149"/>
      <c r="KBT37" s="149"/>
      <c r="KBU37" s="149"/>
      <c r="KBV37" s="149"/>
      <c r="KBW37" s="149"/>
      <c r="KBX37" s="149"/>
      <c r="KBY37" s="149"/>
      <c r="KBZ37" s="149"/>
      <c r="KCA37" s="149"/>
      <c r="KCB37" s="149"/>
      <c r="KCC37" s="149"/>
      <c r="KCD37" s="149"/>
      <c r="KCE37" s="149"/>
      <c r="KCF37" s="149"/>
      <c r="KCG37" s="149"/>
      <c r="KCH37" s="149"/>
      <c r="KCI37" s="149"/>
      <c r="KCJ37" s="149"/>
      <c r="KCK37" s="149"/>
      <c r="KCL37" s="149"/>
      <c r="KCM37" s="149"/>
      <c r="KCN37" s="149"/>
      <c r="KCO37" s="149"/>
      <c r="KCP37" s="149"/>
      <c r="KCQ37" s="149"/>
      <c r="KCR37" s="149"/>
      <c r="KCS37" s="149"/>
      <c r="KCT37" s="149"/>
      <c r="KCU37" s="149"/>
      <c r="KCV37" s="149"/>
      <c r="KCW37" s="149"/>
      <c r="KCX37" s="149"/>
      <c r="KCY37" s="149"/>
      <c r="KCZ37" s="149"/>
      <c r="KDA37" s="149"/>
      <c r="KDB37" s="149"/>
      <c r="KDC37" s="149"/>
      <c r="KDD37" s="149"/>
      <c r="KDE37" s="149"/>
      <c r="KDF37" s="149"/>
      <c r="KDG37" s="149"/>
      <c r="KDH37" s="149"/>
      <c r="KDI37" s="149"/>
      <c r="KDJ37" s="149"/>
      <c r="KDK37" s="149"/>
      <c r="KDL37" s="149"/>
      <c r="KDM37" s="149"/>
      <c r="KDN37" s="149"/>
      <c r="KDO37" s="149"/>
      <c r="KDP37" s="149"/>
      <c r="KDQ37" s="149"/>
      <c r="KDR37" s="149"/>
      <c r="KDS37" s="149"/>
      <c r="KDT37" s="149"/>
      <c r="KDU37" s="149"/>
      <c r="KDV37" s="149"/>
      <c r="KDW37" s="149"/>
      <c r="KDX37" s="149"/>
      <c r="KDY37" s="149"/>
      <c r="KDZ37" s="149"/>
      <c r="KEA37" s="149"/>
      <c r="KEB37" s="149"/>
      <c r="KEC37" s="149"/>
      <c r="KED37" s="149"/>
      <c r="KEE37" s="149"/>
      <c r="KEF37" s="149"/>
      <c r="KEG37" s="149"/>
      <c r="KEH37" s="149"/>
      <c r="KEI37" s="149"/>
      <c r="KEJ37" s="149"/>
      <c r="KEK37" s="149"/>
      <c r="KEL37" s="149"/>
      <c r="KEM37" s="149"/>
      <c r="KEN37" s="149"/>
      <c r="KEO37" s="149"/>
      <c r="KEP37" s="149"/>
      <c r="KEQ37" s="149"/>
      <c r="KER37" s="149"/>
      <c r="KES37" s="149"/>
      <c r="KET37" s="149"/>
      <c r="KEU37" s="149"/>
      <c r="KEV37" s="149"/>
      <c r="KEW37" s="149"/>
      <c r="KEX37" s="149"/>
      <c r="KEY37" s="149"/>
      <c r="KEZ37" s="149"/>
      <c r="KFA37" s="149"/>
      <c r="KFB37" s="149"/>
      <c r="KFC37" s="149"/>
      <c r="KFD37" s="149"/>
      <c r="KFE37" s="149"/>
      <c r="KFF37" s="149"/>
      <c r="KFG37" s="149"/>
      <c r="KFH37" s="149"/>
      <c r="KFI37" s="149"/>
      <c r="KFJ37" s="149"/>
      <c r="KFK37" s="149"/>
      <c r="KFL37" s="149"/>
      <c r="KFM37" s="149"/>
      <c r="KFN37" s="149"/>
      <c r="KFO37" s="149"/>
      <c r="KFP37" s="149"/>
      <c r="KFQ37" s="149"/>
      <c r="KFR37" s="149"/>
      <c r="KFS37" s="149"/>
      <c r="KFT37" s="149"/>
      <c r="KFU37" s="149"/>
      <c r="KFV37" s="149"/>
      <c r="KFW37" s="149"/>
      <c r="KFX37" s="149"/>
      <c r="KFY37" s="149"/>
      <c r="KFZ37" s="149"/>
      <c r="KGA37" s="149"/>
      <c r="KGB37" s="149"/>
      <c r="KGC37" s="149"/>
      <c r="KGD37" s="149"/>
      <c r="KGE37" s="149"/>
      <c r="KGF37" s="149"/>
      <c r="KGG37" s="149"/>
      <c r="KGH37" s="149"/>
      <c r="KGI37" s="149"/>
      <c r="KGJ37" s="149"/>
      <c r="KGK37" s="149"/>
      <c r="KGL37" s="149"/>
      <c r="KGM37" s="149"/>
      <c r="KGN37" s="149"/>
      <c r="KGO37" s="149"/>
      <c r="KGP37" s="149"/>
      <c r="KGQ37" s="149"/>
      <c r="KGR37" s="149"/>
      <c r="KGS37" s="149"/>
      <c r="KGT37" s="149"/>
      <c r="KGU37" s="149"/>
      <c r="KGV37" s="149"/>
      <c r="KGW37" s="149"/>
      <c r="KGX37" s="149"/>
      <c r="KGY37" s="149"/>
      <c r="KGZ37" s="149"/>
      <c r="KHA37" s="149"/>
      <c r="KHB37" s="149"/>
      <c r="KHC37" s="149"/>
      <c r="KHD37" s="149"/>
      <c r="KHE37" s="149"/>
      <c r="KHF37" s="149"/>
      <c r="KHG37" s="149"/>
      <c r="KHH37" s="149"/>
      <c r="KHI37" s="149"/>
      <c r="KHJ37" s="149"/>
      <c r="KHK37" s="149"/>
      <c r="KHL37" s="149"/>
      <c r="KHM37" s="149"/>
      <c r="KHN37" s="149"/>
      <c r="KHO37" s="149"/>
      <c r="KHP37" s="149"/>
      <c r="KHQ37" s="149"/>
      <c r="KHR37" s="149"/>
      <c r="KHS37" s="149"/>
      <c r="KHT37" s="149"/>
      <c r="KHU37" s="149"/>
      <c r="KHV37" s="149"/>
      <c r="KHW37" s="149"/>
      <c r="KHX37" s="149"/>
      <c r="KHY37" s="149"/>
      <c r="KHZ37" s="149"/>
      <c r="KIA37" s="149"/>
      <c r="KIB37" s="149"/>
      <c r="KIC37" s="149"/>
      <c r="KID37" s="149"/>
      <c r="KIE37" s="149"/>
      <c r="KIF37" s="149"/>
      <c r="KIG37" s="149"/>
      <c r="KIH37" s="149"/>
      <c r="KII37" s="149"/>
      <c r="KIJ37" s="149"/>
      <c r="KIK37" s="149"/>
      <c r="KIL37" s="149"/>
      <c r="KIM37" s="149"/>
      <c r="KIN37" s="149"/>
      <c r="KIO37" s="149"/>
      <c r="KIP37" s="149"/>
      <c r="KIQ37" s="149"/>
      <c r="KIR37" s="149"/>
      <c r="KIS37" s="149"/>
      <c r="KIT37" s="149"/>
      <c r="KIU37" s="149"/>
      <c r="KIV37" s="149"/>
      <c r="KIW37" s="149"/>
      <c r="KIX37" s="149"/>
      <c r="KIY37" s="149"/>
      <c r="KIZ37" s="149"/>
      <c r="KJA37" s="149"/>
      <c r="KJB37" s="149"/>
      <c r="KJC37" s="149"/>
      <c r="KJD37" s="149"/>
      <c r="KJE37" s="149"/>
      <c r="KJF37" s="149"/>
      <c r="KJG37" s="149"/>
      <c r="KJH37" s="149"/>
      <c r="KJI37" s="149"/>
      <c r="KJJ37" s="149"/>
      <c r="KJK37" s="149"/>
      <c r="KJL37" s="149"/>
      <c r="KJM37" s="149"/>
      <c r="KJN37" s="149"/>
      <c r="KJO37" s="149"/>
      <c r="KJP37" s="149"/>
      <c r="KJQ37" s="149"/>
      <c r="KJR37" s="149"/>
      <c r="KJS37" s="149"/>
      <c r="KJT37" s="149"/>
      <c r="KJU37" s="149"/>
      <c r="KJV37" s="149"/>
      <c r="KJW37" s="149"/>
      <c r="KJX37" s="149"/>
      <c r="KJY37" s="149"/>
      <c r="KJZ37" s="149"/>
      <c r="KKA37" s="149"/>
      <c r="KKB37" s="149"/>
      <c r="KKC37" s="149"/>
      <c r="KKD37" s="149"/>
      <c r="KKE37" s="149"/>
      <c r="KKF37" s="149"/>
      <c r="KKG37" s="149"/>
      <c r="KKH37" s="149"/>
      <c r="KKI37" s="149"/>
      <c r="KKJ37" s="149"/>
      <c r="KKK37" s="149"/>
      <c r="KKL37" s="149"/>
      <c r="KKM37" s="149"/>
      <c r="KKN37" s="149"/>
      <c r="KKO37" s="149"/>
      <c r="KKP37" s="149"/>
      <c r="KKQ37" s="149"/>
      <c r="KKR37" s="149"/>
      <c r="KKS37" s="149"/>
      <c r="KKT37" s="149"/>
      <c r="KKU37" s="149"/>
      <c r="KKV37" s="149"/>
      <c r="KKW37" s="149"/>
      <c r="KKX37" s="149"/>
      <c r="KKY37" s="149"/>
      <c r="KKZ37" s="149"/>
      <c r="KLA37" s="149"/>
      <c r="KLB37" s="149"/>
      <c r="KLC37" s="149"/>
      <c r="KLD37" s="149"/>
      <c r="KLE37" s="149"/>
      <c r="KLF37" s="149"/>
      <c r="KLG37" s="149"/>
      <c r="KLH37" s="149"/>
      <c r="KLI37" s="149"/>
      <c r="KLJ37" s="149"/>
      <c r="KLK37" s="149"/>
      <c r="KLL37" s="149"/>
      <c r="KLM37" s="149"/>
      <c r="KLN37" s="149"/>
      <c r="KLO37" s="149"/>
      <c r="KLP37" s="149"/>
      <c r="KLQ37" s="149"/>
      <c r="KLR37" s="149"/>
      <c r="KLS37" s="149"/>
      <c r="KLT37" s="149"/>
      <c r="KLU37" s="149"/>
      <c r="KLV37" s="149"/>
      <c r="KLW37" s="149"/>
      <c r="KLX37" s="149"/>
      <c r="KLY37" s="149"/>
      <c r="KLZ37" s="149"/>
      <c r="KMA37" s="149"/>
      <c r="KMB37" s="149"/>
      <c r="KMC37" s="149"/>
      <c r="KMD37" s="149"/>
      <c r="KME37" s="149"/>
      <c r="KMF37" s="149"/>
      <c r="KMG37" s="149"/>
      <c r="KMH37" s="149"/>
      <c r="KMI37" s="149"/>
      <c r="KMJ37" s="149"/>
      <c r="KMK37" s="149"/>
      <c r="KML37" s="149"/>
      <c r="KMM37" s="149"/>
      <c r="KMN37" s="149"/>
      <c r="KMO37" s="149"/>
      <c r="KMP37" s="149"/>
      <c r="KMQ37" s="149"/>
      <c r="KMR37" s="149"/>
      <c r="KMS37" s="149"/>
      <c r="KMT37" s="149"/>
      <c r="KMU37" s="149"/>
      <c r="KMV37" s="149"/>
      <c r="KMW37" s="149"/>
      <c r="KMX37" s="149"/>
      <c r="KMY37" s="149"/>
      <c r="KMZ37" s="149"/>
      <c r="KNA37" s="149"/>
      <c r="KNB37" s="149"/>
      <c r="KNC37" s="149"/>
      <c r="KND37" s="149"/>
      <c r="KNE37" s="149"/>
      <c r="KNF37" s="149"/>
      <c r="KNG37" s="149"/>
      <c r="KNH37" s="149"/>
      <c r="KNI37" s="149"/>
      <c r="KNJ37" s="149"/>
      <c r="KNK37" s="149"/>
      <c r="KNL37" s="149"/>
      <c r="KNM37" s="149"/>
      <c r="KNN37" s="149"/>
      <c r="KNO37" s="149"/>
      <c r="KNP37" s="149"/>
      <c r="KNQ37" s="149"/>
      <c r="KNR37" s="149"/>
      <c r="KNS37" s="149"/>
      <c r="KNT37" s="149"/>
      <c r="KNU37" s="149"/>
      <c r="KNV37" s="149"/>
      <c r="KNW37" s="149"/>
      <c r="KNX37" s="149"/>
      <c r="KNY37" s="149"/>
      <c r="KNZ37" s="149"/>
      <c r="KOA37" s="149"/>
      <c r="KOB37" s="149"/>
      <c r="KOC37" s="149"/>
      <c r="KOD37" s="149"/>
      <c r="KOE37" s="149"/>
      <c r="KOF37" s="149"/>
      <c r="KOG37" s="149"/>
      <c r="KOH37" s="149"/>
      <c r="KOI37" s="149"/>
      <c r="KOJ37" s="149"/>
      <c r="KOK37" s="149"/>
      <c r="KOL37" s="149"/>
      <c r="KOM37" s="149"/>
      <c r="KON37" s="149"/>
      <c r="KOO37" s="149"/>
      <c r="KOP37" s="149"/>
      <c r="KOQ37" s="149"/>
      <c r="KOR37" s="149"/>
      <c r="KOS37" s="149"/>
      <c r="KOT37" s="149"/>
      <c r="KOU37" s="149"/>
      <c r="KOV37" s="149"/>
      <c r="KOW37" s="149"/>
      <c r="KOX37" s="149"/>
      <c r="KOY37" s="149"/>
      <c r="KOZ37" s="149"/>
      <c r="KPA37" s="149"/>
      <c r="KPB37" s="149"/>
      <c r="KPC37" s="149"/>
      <c r="KPD37" s="149"/>
      <c r="KPE37" s="149"/>
      <c r="KPF37" s="149"/>
      <c r="KPG37" s="149"/>
      <c r="KPH37" s="149"/>
      <c r="KPI37" s="149"/>
      <c r="KPJ37" s="149"/>
      <c r="KPK37" s="149"/>
      <c r="KPL37" s="149"/>
      <c r="KPM37" s="149"/>
      <c r="KPN37" s="149"/>
      <c r="KPO37" s="149"/>
      <c r="KPP37" s="149"/>
      <c r="KPQ37" s="149"/>
      <c r="KPR37" s="149"/>
      <c r="KPS37" s="149"/>
      <c r="KPT37" s="149"/>
      <c r="KPU37" s="149"/>
      <c r="KPV37" s="149"/>
      <c r="KPW37" s="149"/>
      <c r="KPX37" s="149"/>
      <c r="KPY37" s="149"/>
      <c r="KPZ37" s="149"/>
      <c r="KQA37" s="149"/>
      <c r="KQB37" s="149"/>
      <c r="KQC37" s="149"/>
      <c r="KQD37" s="149"/>
      <c r="KQE37" s="149"/>
      <c r="KQF37" s="149"/>
      <c r="KQG37" s="149"/>
      <c r="KQH37" s="149"/>
      <c r="KQI37" s="149"/>
      <c r="KQJ37" s="149"/>
      <c r="KQK37" s="149"/>
      <c r="KQL37" s="149"/>
      <c r="KQM37" s="149"/>
      <c r="KQN37" s="149"/>
      <c r="KQO37" s="149"/>
      <c r="KQP37" s="149"/>
      <c r="KQQ37" s="149"/>
      <c r="KQR37" s="149"/>
      <c r="KQS37" s="149"/>
      <c r="KQT37" s="149"/>
      <c r="KQU37" s="149"/>
      <c r="KQV37" s="149"/>
      <c r="KQW37" s="149"/>
      <c r="KQX37" s="149"/>
      <c r="KQY37" s="149"/>
      <c r="KQZ37" s="149"/>
      <c r="KRA37" s="149"/>
      <c r="KRB37" s="149"/>
      <c r="KRC37" s="149"/>
      <c r="KRD37" s="149"/>
      <c r="KRE37" s="149"/>
      <c r="KRF37" s="149"/>
      <c r="KRG37" s="149"/>
      <c r="KRH37" s="149"/>
      <c r="KRI37" s="149"/>
      <c r="KRJ37" s="149"/>
      <c r="KRK37" s="149"/>
      <c r="KRL37" s="149"/>
      <c r="KRM37" s="149"/>
      <c r="KRN37" s="149"/>
      <c r="KRO37" s="149"/>
      <c r="KRP37" s="149"/>
      <c r="KRQ37" s="149"/>
      <c r="KRR37" s="149"/>
      <c r="KRS37" s="149"/>
      <c r="KRT37" s="149"/>
      <c r="KRU37" s="149"/>
      <c r="KRV37" s="149"/>
      <c r="KRW37" s="149"/>
      <c r="KRX37" s="149"/>
      <c r="KRY37" s="149"/>
      <c r="KRZ37" s="149"/>
      <c r="KSA37" s="149"/>
      <c r="KSB37" s="149"/>
      <c r="KSC37" s="149"/>
      <c r="KSD37" s="149"/>
      <c r="KSE37" s="149"/>
      <c r="KSF37" s="149"/>
      <c r="KSG37" s="149"/>
      <c r="KSH37" s="149"/>
      <c r="KSI37" s="149"/>
      <c r="KSJ37" s="149"/>
      <c r="KSK37" s="149"/>
      <c r="KSL37" s="149"/>
      <c r="KSM37" s="149"/>
      <c r="KSN37" s="149"/>
      <c r="KSO37" s="149"/>
      <c r="KSP37" s="149"/>
      <c r="KSQ37" s="149"/>
      <c r="KSR37" s="149"/>
      <c r="KSS37" s="149"/>
      <c r="KST37" s="149"/>
      <c r="KSU37" s="149"/>
      <c r="KSV37" s="149"/>
      <c r="KSW37" s="149"/>
      <c r="KSX37" s="149"/>
      <c r="KSY37" s="149"/>
      <c r="KSZ37" s="149"/>
      <c r="KTA37" s="149"/>
      <c r="KTB37" s="149"/>
      <c r="KTC37" s="149"/>
      <c r="KTD37" s="149"/>
      <c r="KTE37" s="149"/>
      <c r="KTF37" s="149"/>
      <c r="KTG37" s="149"/>
      <c r="KTH37" s="149"/>
      <c r="KTI37" s="149"/>
      <c r="KTJ37" s="149"/>
      <c r="KTK37" s="149"/>
      <c r="KTL37" s="149"/>
      <c r="KTM37" s="149"/>
      <c r="KTN37" s="149"/>
      <c r="KTO37" s="149"/>
      <c r="KTP37" s="149"/>
      <c r="KTQ37" s="149"/>
      <c r="KTR37" s="149"/>
      <c r="KTS37" s="149"/>
      <c r="KTT37" s="149"/>
      <c r="KTU37" s="149"/>
      <c r="KTV37" s="149"/>
      <c r="KTW37" s="149"/>
      <c r="KTX37" s="149"/>
      <c r="KTY37" s="149"/>
      <c r="KTZ37" s="149"/>
      <c r="KUA37" s="149"/>
      <c r="KUB37" s="149"/>
      <c r="KUC37" s="149"/>
      <c r="KUD37" s="149"/>
      <c r="KUE37" s="149"/>
      <c r="KUF37" s="149"/>
      <c r="KUG37" s="149"/>
      <c r="KUH37" s="149"/>
      <c r="KUI37" s="149"/>
      <c r="KUJ37" s="149"/>
      <c r="KUK37" s="149"/>
      <c r="KUL37" s="149"/>
      <c r="KUM37" s="149"/>
      <c r="KUN37" s="149"/>
      <c r="KUO37" s="149"/>
      <c r="KUP37" s="149"/>
      <c r="KUQ37" s="149"/>
      <c r="KUR37" s="149"/>
      <c r="KUS37" s="149"/>
      <c r="KUT37" s="149"/>
      <c r="KUU37" s="149"/>
      <c r="KUV37" s="149"/>
      <c r="KUW37" s="149"/>
      <c r="KUX37" s="149"/>
      <c r="KUY37" s="149"/>
      <c r="KUZ37" s="149"/>
      <c r="KVA37" s="149"/>
      <c r="KVB37" s="149"/>
      <c r="KVC37" s="149"/>
      <c r="KVD37" s="149"/>
      <c r="KVE37" s="149"/>
      <c r="KVF37" s="149"/>
      <c r="KVG37" s="149"/>
      <c r="KVH37" s="149"/>
      <c r="KVI37" s="149"/>
      <c r="KVJ37" s="149"/>
      <c r="KVK37" s="149"/>
      <c r="KVL37" s="149"/>
      <c r="KVM37" s="149"/>
      <c r="KVN37" s="149"/>
      <c r="KVO37" s="149"/>
      <c r="KVP37" s="149"/>
      <c r="KVQ37" s="149"/>
      <c r="KVR37" s="149"/>
      <c r="KVS37" s="149"/>
      <c r="KVT37" s="149"/>
      <c r="KVU37" s="149"/>
      <c r="KVV37" s="149"/>
      <c r="KVW37" s="149"/>
      <c r="KVX37" s="149"/>
      <c r="KVY37" s="149"/>
      <c r="KVZ37" s="149"/>
      <c r="KWA37" s="149"/>
      <c r="KWB37" s="149"/>
      <c r="KWC37" s="149"/>
      <c r="KWD37" s="149"/>
      <c r="KWE37" s="149"/>
      <c r="KWF37" s="149"/>
      <c r="KWG37" s="149"/>
      <c r="KWH37" s="149"/>
      <c r="KWI37" s="149"/>
      <c r="KWJ37" s="149"/>
      <c r="KWK37" s="149"/>
      <c r="KWL37" s="149"/>
      <c r="KWM37" s="149"/>
      <c r="KWN37" s="149"/>
      <c r="KWO37" s="149"/>
      <c r="KWP37" s="149"/>
      <c r="KWQ37" s="149"/>
      <c r="KWR37" s="149"/>
      <c r="KWS37" s="149"/>
      <c r="KWT37" s="149"/>
      <c r="KWU37" s="149"/>
      <c r="KWV37" s="149"/>
      <c r="KWW37" s="149"/>
      <c r="KWX37" s="149"/>
      <c r="KWY37" s="149"/>
      <c r="KWZ37" s="149"/>
      <c r="KXA37" s="149"/>
      <c r="KXB37" s="149"/>
      <c r="KXC37" s="149"/>
      <c r="KXD37" s="149"/>
      <c r="KXE37" s="149"/>
      <c r="KXF37" s="149"/>
      <c r="KXG37" s="149"/>
      <c r="KXH37" s="149"/>
      <c r="KXI37" s="149"/>
      <c r="KXJ37" s="149"/>
      <c r="KXK37" s="149"/>
      <c r="KXL37" s="149"/>
      <c r="KXM37" s="149"/>
      <c r="KXN37" s="149"/>
      <c r="KXO37" s="149"/>
      <c r="KXP37" s="149"/>
      <c r="KXQ37" s="149"/>
      <c r="KXR37" s="149"/>
      <c r="KXS37" s="149"/>
      <c r="KXT37" s="149"/>
      <c r="KXU37" s="149"/>
      <c r="KXV37" s="149"/>
      <c r="KXW37" s="149"/>
      <c r="KXX37" s="149"/>
      <c r="KXY37" s="149"/>
      <c r="KXZ37" s="149"/>
      <c r="KYA37" s="149"/>
      <c r="KYB37" s="149"/>
      <c r="KYC37" s="149"/>
      <c r="KYD37" s="149"/>
      <c r="KYE37" s="149"/>
      <c r="KYF37" s="149"/>
      <c r="KYG37" s="149"/>
      <c r="KYH37" s="149"/>
      <c r="KYI37" s="149"/>
      <c r="KYJ37" s="149"/>
      <c r="KYK37" s="149"/>
      <c r="KYL37" s="149"/>
      <c r="KYM37" s="149"/>
      <c r="KYN37" s="149"/>
      <c r="KYO37" s="149"/>
      <c r="KYP37" s="149"/>
      <c r="KYQ37" s="149"/>
      <c r="KYR37" s="149"/>
      <c r="KYS37" s="149"/>
      <c r="KYT37" s="149"/>
      <c r="KYU37" s="149"/>
      <c r="KYV37" s="149"/>
      <c r="KYW37" s="149"/>
      <c r="KYX37" s="149"/>
      <c r="KYY37" s="149"/>
      <c r="KYZ37" s="149"/>
      <c r="KZA37" s="149"/>
      <c r="KZB37" s="149"/>
      <c r="KZC37" s="149"/>
      <c r="KZD37" s="149"/>
      <c r="KZE37" s="149"/>
      <c r="KZF37" s="149"/>
      <c r="KZG37" s="149"/>
      <c r="KZH37" s="149"/>
      <c r="KZI37" s="149"/>
      <c r="KZJ37" s="149"/>
      <c r="KZK37" s="149"/>
      <c r="KZL37" s="149"/>
      <c r="KZM37" s="149"/>
      <c r="KZN37" s="149"/>
      <c r="KZO37" s="149"/>
      <c r="KZP37" s="149"/>
      <c r="KZQ37" s="149"/>
      <c r="KZR37" s="149"/>
      <c r="KZS37" s="149"/>
      <c r="KZT37" s="149"/>
      <c r="KZU37" s="149"/>
      <c r="KZV37" s="149"/>
      <c r="KZW37" s="149"/>
      <c r="KZX37" s="149"/>
      <c r="KZY37" s="149"/>
      <c r="KZZ37" s="149"/>
      <c r="LAA37" s="149"/>
      <c r="LAB37" s="149"/>
      <c r="LAC37" s="149"/>
      <c r="LAD37" s="149"/>
      <c r="LAE37" s="149"/>
      <c r="LAF37" s="149"/>
      <c r="LAG37" s="149"/>
      <c r="LAH37" s="149"/>
      <c r="LAI37" s="149"/>
      <c r="LAJ37" s="149"/>
      <c r="LAK37" s="149"/>
      <c r="LAL37" s="149"/>
      <c r="LAM37" s="149"/>
      <c r="LAN37" s="149"/>
      <c r="LAO37" s="149"/>
      <c r="LAP37" s="149"/>
      <c r="LAQ37" s="149"/>
      <c r="LAR37" s="149"/>
      <c r="LAS37" s="149"/>
      <c r="LAT37" s="149"/>
      <c r="LAU37" s="149"/>
      <c r="LAV37" s="149"/>
      <c r="LAW37" s="149"/>
      <c r="LAX37" s="149"/>
      <c r="LAY37" s="149"/>
      <c r="LAZ37" s="149"/>
      <c r="LBA37" s="149"/>
      <c r="LBB37" s="149"/>
      <c r="LBC37" s="149"/>
      <c r="LBD37" s="149"/>
      <c r="LBE37" s="149"/>
      <c r="LBF37" s="149"/>
      <c r="LBG37" s="149"/>
      <c r="LBH37" s="149"/>
      <c r="LBI37" s="149"/>
      <c r="LBJ37" s="149"/>
      <c r="LBK37" s="149"/>
      <c r="LBL37" s="149"/>
      <c r="LBM37" s="149"/>
      <c r="LBN37" s="149"/>
      <c r="LBO37" s="149"/>
      <c r="LBP37" s="149"/>
      <c r="LBQ37" s="149"/>
      <c r="LBR37" s="149"/>
      <c r="LBS37" s="149"/>
      <c r="LBT37" s="149"/>
      <c r="LBU37" s="149"/>
      <c r="LBV37" s="149"/>
      <c r="LBW37" s="149"/>
      <c r="LBX37" s="149"/>
      <c r="LBY37" s="149"/>
      <c r="LBZ37" s="149"/>
      <c r="LCA37" s="149"/>
      <c r="LCB37" s="149"/>
      <c r="LCC37" s="149"/>
      <c r="LCD37" s="149"/>
      <c r="LCE37" s="149"/>
      <c r="LCF37" s="149"/>
      <c r="LCG37" s="149"/>
      <c r="LCH37" s="149"/>
      <c r="LCI37" s="149"/>
      <c r="LCJ37" s="149"/>
      <c r="LCK37" s="149"/>
      <c r="LCL37" s="149"/>
      <c r="LCM37" s="149"/>
      <c r="LCN37" s="149"/>
      <c r="LCO37" s="149"/>
      <c r="LCP37" s="149"/>
      <c r="LCQ37" s="149"/>
      <c r="LCR37" s="149"/>
      <c r="LCS37" s="149"/>
      <c r="LCT37" s="149"/>
      <c r="LCU37" s="149"/>
      <c r="LCV37" s="149"/>
      <c r="LCW37" s="149"/>
      <c r="LCX37" s="149"/>
      <c r="LCY37" s="149"/>
      <c r="LCZ37" s="149"/>
      <c r="LDA37" s="149"/>
      <c r="LDB37" s="149"/>
      <c r="LDC37" s="149"/>
      <c r="LDD37" s="149"/>
      <c r="LDE37" s="149"/>
      <c r="LDF37" s="149"/>
      <c r="LDG37" s="149"/>
      <c r="LDH37" s="149"/>
      <c r="LDI37" s="149"/>
      <c r="LDJ37" s="149"/>
      <c r="LDK37" s="149"/>
      <c r="LDL37" s="149"/>
      <c r="LDM37" s="149"/>
      <c r="LDN37" s="149"/>
      <c r="LDO37" s="149"/>
      <c r="LDP37" s="149"/>
      <c r="LDQ37" s="149"/>
      <c r="LDR37" s="149"/>
      <c r="LDS37" s="149"/>
      <c r="LDT37" s="149"/>
      <c r="LDU37" s="149"/>
      <c r="LDV37" s="149"/>
      <c r="LDW37" s="149"/>
      <c r="LDX37" s="149"/>
      <c r="LDY37" s="149"/>
      <c r="LDZ37" s="149"/>
      <c r="LEA37" s="149"/>
      <c r="LEB37" s="149"/>
      <c r="LEC37" s="149"/>
      <c r="LED37" s="149"/>
      <c r="LEE37" s="149"/>
      <c r="LEF37" s="149"/>
      <c r="LEG37" s="149"/>
      <c r="LEH37" s="149"/>
      <c r="LEI37" s="149"/>
      <c r="LEJ37" s="149"/>
      <c r="LEK37" s="149"/>
      <c r="LEL37" s="149"/>
      <c r="LEM37" s="149"/>
      <c r="LEN37" s="149"/>
      <c r="LEO37" s="149"/>
      <c r="LEP37" s="149"/>
      <c r="LEQ37" s="149"/>
      <c r="LER37" s="149"/>
      <c r="LES37" s="149"/>
      <c r="LET37" s="149"/>
      <c r="LEU37" s="149"/>
      <c r="LEV37" s="149"/>
      <c r="LEW37" s="149"/>
      <c r="LEX37" s="149"/>
      <c r="LEY37" s="149"/>
      <c r="LEZ37" s="149"/>
      <c r="LFA37" s="149"/>
      <c r="LFB37" s="149"/>
      <c r="LFC37" s="149"/>
      <c r="LFD37" s="149"/>
      <c r="LFE37" s="149"/>
      <c r="LFF37" s="149"/>
      <c r="LFG37" s="149"/>
      <c r="LFH37" s="149"/>
      <c r="LFI37" s="149"/>
      <c r="LFJ37" s="149"/>
      <c r="LFK37" s="149"/>
      <c r="LFL37" s="149"/>
      <c r="LFM37" s="149"/>
      <c r="LFN37" s="149"/>
      <c r="LFO37" s="149"/>
      <c r="LFP37" s="149"/>
      <c r="LFQ37" s="149"/>
      <c r="LFR37" s="149"/>
      <c r="LFS37" s="149"/>
      <c r="LFT37" s="149"/>
      <c r="LFU37" s="149"/>
      <c r="LFV37" s="149"/>
      <c r="LFW37" s="149"/>
      <c r="LFX37" s="149"/>
      <c r="LFY37" s="149"/>
      <c r="LFZ37" s="149"/>
      <c r="LGA37" s="149"/>
      <c r="LGB37" s="149"/>
      <c r="LGC37" s="149"/>
      <c r="LGD37" s="149"/>
      <c r="LGE37" s="149"/>
      <c r="LGF37" s="149"/>
      <c r="LGG37" s="149"/>
      <c r="LGH37" s="149"/>
      <c r="LGI37" s="149"/>
      <c r="LGJ37" s="149"/>
      <c r="LGK37" s="149"/>
      <c r="LGL37" s="149"/>
      <c r="LGM37" s="149"/>
      <c r="LGN37" s="149"/>
      <c r="LGO37" s="149"/>
      <c r="LGP37" s="149"/>
      <c r="LGQ37" s="149"/>
      <c r="LGR37" s="149"/>
      <c r="LGS37" s="149"/>
      <c r="LGT37" s="149"/>
      <c r="LGU37" s="149"/>
      <c r="LGV37" s="149"/>
      <c r="LGW37" s="149"/>
      <c r="LGX37" s="149"/>
      <c r="LGY37" s="149"/>
      <c r="LGZ37" s="149"/>
      <c r="LHA37" s="149"/>
      <c r="LHB37" s="149"/>
      <c r="LHC37" s="149"/>
      <c r="LHD37" s="149"/>
      <c r="LHE37" s="149"/>
      <c r="LHF37" s="149"/>
      <c r="LHG37" s="149"/>
      <c r="LHH37" s="149"/>
      <c r="LHI37" s="149"/>
      <c r="LHJ37" s="149"/>
      <c r="LHK37" s="149"/>
      <c r="LHL37" s="149"/>
      <c r="LHM37" s="149"/>
      <c r="LHN37" s="149"/>
      <c r="LHO37" s="149"/>
      <c r="LHP37" s="149"/>
      <c r="LHQ37" s="149"/>
      <c r="LHR37" s="149"/>
      <c r="LHS37" s="149"/>
      <c r="LHT37" s="149"/>
      <c r="LHU37" s="149"/>
      <c r="LHV37" s="149"/>
      <c r="LHW37" s="149"/>
      <c r="LHX37" s="149"/>
      <c r="LHY37" s="149"/>
      <c r="LHZ37" s="149"/>
      <c r="LIA37" s="149"/>
      <c r="LIB37" s="149"/>
      <c r="LIC37" s="149"/>
      <c r="LID37" s="149"/>
      <c r="LIE37" s="149"/>
      <c r="LIF37" s="149"/>
      <c r="LIG37" s="149"/>
      <c r="LIH37" s="149"/>
      <c r="LII37" s="149"/>
      <c r="LIJ37" s="149"/>
      <c r="LIK37" s="149"/>
      <c r="LIL37" s="149"/>
      <c r="LIM37" s="149"/>
      <c r="LIN37" s="149"/>
      <c r="LIO37" s="149"/>
      <c r="LIP37" s="149"/>
      <c r="LIQ37" s="149"/>
      <c r="LIR37" s="149"/>
      <c r="LIS37" s="149"/>
      <c r="LIT37" s="149"/>
      <c r="LIU37" s="149"/>
      <c r="LIV37" s="149"/>
      <c r="LIW37" s="149"/>
      <c r="LIX37" s="149"/>
      <c r="LIY37" s="149"/>
      <c r="LIZ37" s="149"/>
      <c r="LJA37" s="149"/>
      <c r="LJB37" s="149"/>
      <c r="LJC37" s="149"/>
      <c r="LJD37" s="149"/>
      <c r="LJE37" s="149"/>
      <c r="LJF37" s="149"/>
      <c r="LJG37" s="149"/>
      <c r="LJH37" s="149"/>
      <c r="LJI37" s="149"/>
      <c r="LJJ37" s="149"/>
      <c r="LJK37" s="149"/>
      <c r="LJL37" s="149"/>
      <c r="LJM37" s="149"/>
      <c r="LJN37" s="149"/>
      <c r="LJO37" s="149"/>
      <c r="LJP37" s="149"/>
      <c r="LJQ37" s="149"/>
      <c r="LJR37" s="149"/>
      <c r="LJS37" s="149"/>
      <c r="LJT37" s="149"/>
      <c r="LJU37" s="149"/>
      <c r="LJV37" s="149"/>
      <c r="LJW37" s="149"/>
      <c r="LJX37" s="149"/>
      <c r="LJY37" s="149"/>
      <c r="LJZ37" s="149"/>
      <c r="LKA37" s="149"/>
      <c r="LKB37" s="149"/>
      <c r="LKC37" s="149"/>
      <c r="LKD37" s="149"/>
      <c r="LKE37" s="149"/>
      <c r="LKF37" s="149"/>
      <c r="LKG37" s="149"/>
      <c r="LKH37" s="149"/>
      <c r="LKI37" s="149"/>
      <c r="LKJ37" s="149"/>
      <c r="LKK37" s="149"/>
      <c r="LKL37" s="149"/>
      <c r="LKM37" s="149"/>
      <c r="LKN37" s="149"/>
      <c r="LKO37" s="149"/>
      <c r="LKP37" s="149"/>
      <c r="LKQ37" s="149"/>
      <c r="LKR37" s="149"/>
      <c r="LKS37" s="149"/>
      <c r="LKT37" s="149"/>
      <c r="LKU37" s="149"/>
      <c r="LKV37" s="149"/>
      <c r="LKW37" s="149"/>
      <c r="LKX37" s="149"/>
      <c r="LKY37" s="149"/>
      <c r="LKZ37" s="149"/>
      <c r="LLA37" s="149"/>
      <c r="LLB37" s="149"/>
      <c r="LLC37" s="149"/>
      <c r="LLD37" s="149"/>
      <c r="LLE37" s="149"/>
      <c r="LLF37" s="149"/>
      <c r="LLG37" s="149"/>
      <c r="LLH37" s="149"/>
      <c r="LLI37" s="149"/>
      <c r="LLJ37" s="149"/>
      <c r="LLK37" s="149"/>
      <c r="LLL37" s="149"/>
      <c r="LLM37" s="149"/>
      <c r="LLN37" s="149"/>
      <c r="LLO37" s="149"/>
      <c r="LLP37" s="149"/>
      <c r="LLQ37" s="149"/>
      <c r="LLR37" s="149"/>
      <c r="LLS37" s="149"/>
      <c r="LLT37" s="149"/>
      <c r="LLU37" s="149"/>
      <c r="LLV37" s="149"/>
      <c r="LLW37" s="149"/>
      <c r="LLX37" s="149"/>
      <c r="LLY37" s="149"/>
      <c r="LLZ37" s="149"/>
      <c r="LMA37" s="149"/>
      <c r="LMB37" s="149"/>
      <c r="LMC37" s="149"/>
      <c r="LMD37" s="149"/>
      <c r="LME37" s="149"/>
      <c r="LMF37" s="149"/>
      <c r="LMG37" s="149"/>
      <c r="LMH37" s="149"/>
      <c r="LMI37" s="149"/>
      <c r="LMJ37" s="149"/>
      <c r="LMK37" s="149"/>
      <c r="LML37" s="149"/>
      <c r="LMM37" s="149"/>
      <c r="LMN37" s="149"/>
      <c r="LMO37" s="149"/>
      <c r="LMP37" s="149"/>
      <c r="LMQ37" s="149"/>
      <c r="LMR37" s="149"/>
      <c r="LMS37" s="149"/>
      <c r="LMT37" s="149"/>
      <c r="LMU37" s="149"/>
      <c r="LMV37" s="149"/>
      <c r="LMW37" s="149"/>
      <c r="LMX37" s="149"/>
      <c r="LMY37" s="149"/>
      <c r="LMZ37" s="149"/>
      <c r="LNA37" s="149"/>
      <c r="LNB37" s="149"/>
      <c r="LNC37" s="149"/>
      <c r="LND37" s="149"/>
      <c r="LNE37" s="149"/>
      <c r="LNF37" s="149"/>
      <c r="LNG37" s="149"/>
      <c r="LNH37" s="149"/>
      <c r="LNI37" s="149"/>
      <c r="LNJ37" s="149"/>
      <c r="LNK37" s="149"/>
      <c r="LNL37" s="149"/>
      <c r="LNM37" s="149"/>
      <c r="LNN37" s="149"/>
      <c r="LNO37" s="149"/>
      <c r="LNP37" s="149"/>
      <c r="LNQ37" s="149"/>
      <c r="LNR37" s="149"/>
      <c r="LNS37" s="149"/>
      <c r="LNT37" s="149"/>
      <c r="LNU37" s="149"/>
      <c r="LNV37" s="149"/>
      <c r="LNW37" s="149"/>
      <c r="LNX37" s="149"/>
      <c r="LNY37" s="149"/>
      <c r="LNZ37" s="149"/>
      <c r="LOA37" s="149"/>
      <c r="LOB37" s="149"/>
      <c r="LOC37" s="149"/>
      <c r="LOD37" s="149"/>
      <c r="LOE37" s="149"/>
      <c r="LOF37" s="149"/>
      <c r="LOG37" s="149"/>
      <c r="LOH37" s="149"/>
      <c r="LOI37" s="149"/>
      <c r="LOJ37" s="149"/>
      <c r="LOK37" s="149"/>
      <c r="LOL37" s="149"/>
      <c r="LOM37" s="149"/>
      <c r="LON37" s="149"/>
      <c r="LOO37" s="149"/>
      <c r="LOP37" s="149"/>
      <c r="LOQ37" s="149"/>
      <c r="LOR37" s="149"/>
      <c r="LOS37" s="149"/>
      <c r="LOT37" s="149"/>
      <c r="LOU37" s="149"/>
      <c r="LOV37" s="149"/>
      <c r="LOW37" s="149"/>
      <c r="LOX37" s="149"/>
      <c r="LOY37" s="149"/>
      <c r="LOZ37" s="149"/>
      <c r="LPA37" s="149"/>
      <c r="LPB37" s="149"/>
      <c r="LPC37" s="149"/>
      <c r="LPD37" s="149"/>
      <c r="LPE37" s="149"/>
      <c r="LPF37" s="149"/>
      <c r="LPG37" s="149"/>
      <c r="LPH37" s="149"/>
      <c r="LPI37" s="149"/>
      <c r="LPJ37" s="149"/>
      <c r="LPK37" s="149"/>
      <c r="LPL37" s="149"/>
      <c r="LPM37" s="149"/>
      <c r="LPN37" s="149"/>
      <c r="LPO37" s="149"/>
      <c r="LPP37" s="149"/>
      <c r="LPQ37" s="149"/>
      <c r="LPR37" s="149"/>
      <c r="LPS37" s="149"/>
      <c r="LPT37" s="149"/>
      <c r="LPU37" s="149"/>
      <c r="LPV37" s="149"/>
      <c r="LPW37" s="149"/>
      <c r="LPX37" s="149"/>
      <c r="LPY37" s="149"/>
      <c r="LPZ37" s="149"/>
      <c r="LQA37" s="149"/>
      <c r="LQB37" s="149"/>
      <c r="LQC37" s="149"/>
      <c r="LQD37" s="149"/>
      <c r="LQE37" s="149"/>
      <c r="LQF37" s="149"/>
      <c r="LQG37" s="149"/>
      <c r="LQH37" s="149"/>
      <c r="LQI37" s="149"/>
      <c r="LQJ37" s="149"/>
      <c r="LQK37" s="149"/>
      <c r="LQL37" s="149"/>
      <c r="LQM37" s="149"/>
      <c r="LQN37" s="149"/>
      <c r="LQO37" s="149"/>
      <c r="LQP37" s="149"/>
      <c r="LQQ37" s="149"/>
      <c r="LQR37" s="149"/>
      <c r="LQS37" s="149"/>
      <c r="LQT37" s="149"/>
      <c r="LQU37" s="149"/>
      <c r="LQV37" s="149"/>
      <c r="LQW37" s="149"/>
      <c r="LQX37" s="149"/>
      <c r="LQY37" s="149"/>
      <c r="LQZ37" s="149"/>
      <c r="LRA37" s="149"/>
      <c r="LRB37" s="149"/>
      <c r="LRC37" s="149"/>
      <c r="LRD37" s="149"/>
      <c r="LRE37" s="149"/>
      <c r="LRF37" s="149"/>
      <c r="LRG37" s="149"/>
      <c r="LRH37" s="149"/>
      <c r="LRI37" s="149"/>
      <c r="LRJ37" s="149"/>
      <c r="LRK37" s="149"/>
      <c r="LRL37" s="149"/>
      <c r="LRM37" s="149"/>
      <c r="LRN37" s="149"/>
      <c r="LRO37" s="149"/>
      <c r="LRP37" s="149"/>
      <c r="LRQ37" s="149"/>
      <c r="LRR37" s="149"/>
      <c r="LRS37" s="149"/>
      <c r="LRT37" s="149"/>
      <c r="LRU37" s="149"/>
      <c r="LRV37" s="149"/>
      <c r="LRW37" s="149"/>
      <c r="LRX37" s="149"/>
      <c r="LRY37" s="149"/>
      <c r="LRZ37" s="149"/>
      <c r="LSA37" s="149"/>
      <c r="LSB37" s="149"/>
      <c r="LSC37" s="149"/>
      <c r="LSD37" s="149"/>
      <c r="LSE37" s="149"/>
      <c r="LSF37" s="149"/>
      <c r="LSG37" s="149"/>
      <c r="LSH37" s="149"/>
      <c r="LSI37" s="149"/>
      <c r="LSJ37" s="149"/>
      <c r="LSK37" s="149"/>
      <c r="LSL37" s="149"/>
      <c r="LSM37" s="149"/>
      <c r="LSN37" s="149"/>
      <c r="LSO37" s="149"/>
      <c r="LSP37" s="149"/>
      <c r="LSQ37" s="149"/>
      <c r="LSR37" s="149"/>
      <c r="LSS37" s="149"/>
      <c r="LST37" s="149"/>
      <c r="LSU37" s="149"/>
      <c r="LSV37" s="149"/>
      <c r="LSW37" s="149"/>
      <c r="LSX37" s="149"/>
      <c r="LSY37" s="149"/>
      <c r="LSZ37" s="149"/>
      <c r="LTA37" s="149"/>
      <c r="LTB37" s="149"/>
      <c r="LTC37" s="149"/>
      <c r="LTD37" s="149"/>
      <c r="LTE37" s="149"/>
      <c r="LTF37" s="149"/>
      <c r="LTG37" s="149"/>
      <c r="LTH37" s="149"/>
      <c r="LTI37" s="149"/>
      <c r="LTJ37" s="149"/>
      <c r="LTK37" s="149"/>
      <c r="LTL37" s="149"/>
      <c r="LTM37" s="149"/>
      <c r="LTN37" s="149"/>
      <c r="LTO37" s="149"/>
      <c r="LTP37" s="149"/>
      <c r="LTQ37" s="149"/>
      <c r="LTR37" s="149"/>
      <c r="LTS37" s="149"/>
      <c r="LTT37" s="149"/>
      <c r="LTU37" s="149"/>
      <c r="LTV37" s="149"/>
      <c r="LTW37" s="149"/>
      <c r="LTX37" s="149"/>
      <c r="LTY37" s="149"/>
      <c r="LTZ37" s="149"/>
      <c r="LUA37" s="149"/>
      <c r="LUB37" s="149"/>
      <c r="LUC37" s="149"/>
      <c r="LUD37" s="149"/>
      <c r="LUE37" s="149"/>
      <c r="LUF37" s="149"/>
      <c r="LUG37" s="149"/>
      <c r="LUH37" s="149"/>
      <c r="LUI37" s="149"/>
      <c r="LUJ37" s="149"/>
      <c r="LUK37" s="149"/>
      <c r="LUL37" s="149"/>
      <c r="LUM37" s="149"/>
      <c r="LUN37" s="149"/>
      <c r="LUO37" s="149"/>
      <c r="LUP37" s="149"/>
      <c r="LUQ37" s="149"/>
      <c r="LUR37" s="149"/>
      <c r="LUS37" s="149"/>
      <c r="LUT37" s="149"/>
      <c r="LUU37" s="149"/>
      <c r="LUV37" s="149"/>
      <c r="LUW37" s="149"/>
      <c r="LUX37" s="149"/>
      <c r="LUY37" s="149"/>
      <c r="LUZ37" s="149"/>
      <c r="LVA37" s="149"/>
      <c r="LVB37" s="149"/>
      <c r="LVC37" s="149"/>
      <c r="LVD37" s="149"/>
      <c r="LVE37" s="149"/>
      <c r="LVF37" s="149"/>
      <c r="LVG37" s="149"/>
      <c r="LVH37" s="149"/>
      <c r="LVI37" s="149"/>
      <c r="LVJ37" s="149"/>
      <c r="LVK37" s="149"/>
      <c r="LVL37" s="149"/>
      <c r="LVM37" s="149"/>
      <c r="LVN37" s="149"/>
      <c r="LVO37" s="149"/>
      <c r="LVP37" s="149"/>
      <c r="LVQ37" s="149"/>
      <c r="LVR37" s="149"/>
      <c r="LVS37" s="149"/>
      <c r="LVT37" s="149"/>
      <c r="LVU37" s="149"/>
      <c r="LVV37" s="149"/>
      <c r="LVW37" s="149"/>
      <c r="LVX37" s="149"/>
      <c r="LVY37" s="149"/>
      <c r="LVZ37" s="149"/>
      <c r="LWA37" s="149"/>
      <c r="LWB37" s="149"/>
      <c r="LWC37" s="149"/>
      <c r="LWD37" s="149"/>
      <c r="LWE37" s="149"/>
      <c r="LWF37" s="149"/>
      <c r="LWG37" s="149"/>
      <c r="LWH37" s="149"/>
      <c r="LWI37" s="149"/>
      <c r="LWJ37" s="149"/>
      <c r="LWK37" s="149"/>
      <c r="LWL37" s="149"/>
      <c r="LWM37" s="149"/>
      <c r="LWN37" s="149"/>
      <c r="LWO37" s="149"/>
      <c r="LWP37" s="149"/>
      <c r="LWQ37" s="149"/>
      <c r="LWR37" s="149"/>
      <c r="LWS37" s="149"/>
      <c r="LWT37" s="149"/>
      <c r="LWU37" s="149"/>
      <c r="LWV37" s="149"/>
      <c r="LWW37" s="149"/>
      <c r="LWX37" s="149"/>
      <c r="LWY37" s="149"/>
      <c r="LWZ37" s="149"/>
      <c r="LXA37" s="149"/>
      <c r="LXB37" s="149"/>
      <c r="LXC37" s="149"/>
      <c r="LXD37" s="149"/>
      <c r="LXE37" s="149"/>
      <c r="LXF37" s="149"/>
      <c r="LXG37" s="149"/>
      <c r="LXH37" s="149"/>
      <c r="LXI37" s="149"/>
      <c r="LXJ37" s="149"/>
      <c r="LXK37" s="149"/>
      <c r="LXL37" s="149"/>
      <c r="LXM37" s="149"/>
      <c r="LXN37" s="149"/>
      <c r="LXO37" s="149"/>
      <c r="LXP37" s="149"/>
      <c r="LXQ37" s="149"/>
      <c r="LXR37" s="149"/>
      <c r="LXS37" s="149"/>
      <c r="LXT37" s="149"/>
      <c r="LXU37" s="149"/>
      <c r="LXV37" s="149"/>
      <c r="LXW37" s="149"/>
      <c r="LXX37" s="149"/>
      <c r="LXY37" s="149"/>
      <c r="LXZ37" s="149"/>
      <c r="LYA37" s="149"/>
      <c r="LYB37" s="149"/>
      <c r="LYC37" s="149"/>
      <c r="LYD37" s="149"/>
      <c r="LYE37" s="149"/>
      <c r="LYF37" s="149"/>
      <c r="LYG37" s="149"/>
      <c r="LYH37" s="149"/>
      <c r="LYI37" s="149"/>
      <c r="LYJ37" s="149"/>
      <c r="LYK37" s="149"/>
      <c r="LYL37" s="149"/>
      <c r="LYM37" s="149"/>
      <c r="LYN37" s="149"/>
      <c r="LYO37" s="149"/>
      <c r="LYP37" s="149"/>
      <c r="LYQ37" s="149"/>
      <c r="LYR37" s="149"/>
      <c r="LYS37" s="149"/>
      <c r="LYT37" s="149"/>
      <c r="LYU37" s="149"/>
      <c r="LYV37" s="149"/>
      <c r="LYW37" s="149"/>
      <c r="LYX37" s="149"/>
      <c r="LYY37" s="149"/>
      <c r="LYZ37" s="149"/>
      <c r="LZA37" s="149"/>
      <c r="LZB37" s="149"/>
      <c r="LZC37" s="149"/>
      <c r="LZD37" s="149"/>
      <c r="LZE37" s="149"/>
      <c r="LZF37" s="149"/>
      <c r="LZG37" s="149"/>
      <c r="LZH37" s="149"/>
      <c r="LZI37" s="149"/>
      <c r="LZJ37" s="149"/>
      <c r="LZK37" s="149"/>
      <c r="LZL37" s="149"/>
      <c r="LZM37" s="149"/>
      <c r="LZN37" s="149"/>
      <c r="LZO37" s="149"/>
      <c r="LZP37" s="149"/>
      <c r="LZQ37" s="149"/>
      <c r="LZR37" s="149"/>
      <c r="LZS37" s="149"/>
      <c r="LZT37" s="149"/>
      <c r="LZU37" s="149"/>
      <c r="LZV37" s="149"/>
      <c r="LZW37" s="149"/>
      <c r="LZX37" s="149"/>
      <c r="LZY37" s="149"/>
      <c r="LZZ37" s="149"/>
      <c r="MAA37" s="149"/>
      <c r="MAB37" s="149"/>
      <c r="MAC37" s="149"/>
      <c r="MAD37" s="149"/>
      <c r="MAE37" s="149"/>
      <c r="MAF37" s="149"/>
      <c r="MAG37" s="149"/>
      <c r="MAH37" s="149"/>
      <c r="MAI37" s="149"/>
      <c r="MAJ37" s="149"/>
      <c r="MAK37" s="149"/>
      <c r="MAL37" s="149"/>
      <c r="MAM37" s="149"/>
      <c r="MAN37" s="149"/>
      <c r="MAO37" s="149"/>
      <c r="MAP37" s="149"/>
      <c r="MAQ37" s="149"/>
      <c r="MAR37" s="149"/>
      <c r="MAS37" s="149"/>
      <c r="MAT37" s="149"/>
      <c r="MAU37" s="149"/>
      <c r="MAV37" s="149"/>
      <c r="MAW37" s="149"/>
      <c r="MAX37" s="149"/>
      <c r="MAY37" s="149"/>
      <c r="MAZ37" s="149"/>
      <c r="MBA37" s="149"/>
      <c r="MBB37" s="149"/>
      <c r="MBC37" s="149"/>
      <c r="MBD37" s="149"/>
      <c r="MBE37" s="149"/>
      <c r="MBF37" s="149"/>
      <c r="MBG37" s="149"/>
      <c r="MBH37" s="149"/>
      <c r="MBI37" s="149"/>
      <c r="MBJ37" s="149"/>
      <c r="MBK37" s="149"/>
      <c r="MBL37" s="149"/>
      <c r="MBM37" s="149"/>
      <c r="MBN37" s="149"/>
      <c r="MBO37" s="149"/>
      <c r="MBP37" s="149"/>
      <c r="MBQ37" s="149"/>
      <c r="MBR37" s="149"/>
      <c r="MBS37" s="149"/>
      <c r="MBT37" s="149"/>
      <c r="MBU37" s="149"/>
      <c r="MBV37" s="149"/>
      <c r="MBW37" s="149"/>
      <c r="MBX37" s="149"/>
      <c r="MBY37" s="149"/>
      <c r="MBZ37" s="149"/>
      <c r="MCA37" s="149"/>
      <c r="MCB37" s="149"/>
      <c r="MCC37" s="149"/>
      <c r="MCD37" s="149"/>
      <c r="MCE37" s="149"/>
      <c r="MCF37" s="149"/>
      <c r="MCG37" s="149"/>
      <c r="MCH37" s="149"/>
      <c r="MCI37" s="149"/>
      <c r="MCJ37" s="149"/>
      <c r="MCK37" s="149"/>
      <c r="MCL37" s="149"/>
      <c r="MCM37" s="149"/>
      <c r="MCN37" s="149"/>
      <c r="MCO37" s="149"/>
      <c r="MCP37" s="149"/>
      <c r="MCQ37" s="149"/>
      <c r="MCR37" s="149"/>
      <c r="MCS37" s="149"/>
      <c r="MCT37" s="149"/>
      <c r="MCU37" s="149"/>
      <c r="MCV37" s="149"/>
      <c r="MCW37" s="149"/>
      <c r="MCX37" s="149"/>
      <c r="MCY37" s="149"/>
      <c r="MCZ37" s="149"/>
      <c r="MDA37" s="149"/>
      <c r="MDB37" s="149"/>
      <c r="MDC37" s="149"/>
      <c r="MDD37" s="149"/>
      <c r="MDE37" s="149"/>
      <c r="MDF37" s="149"/>
      <c r="MDG37" s="149"/>
      <c r="MDH37" s="149"/>
      <c r="MDI37" s="149"/>
      <c r="MDJ37" s="149"/>
      <c r="MDK37" s="149"/>
      <c r="MDL37" s="149"/>
      <c r="MDM37" s="149"/>
      <c r="MDN37" s="149"/>
      <c r="MDO37" s="149"/>
      <c r="MDP37" s="149"/>
      <c r="MDQ37" s="149"/>
      <c r="MDR37" s="149"/>
      <c r="MDS37" s="149"/>
      <c r="MDT37" s="149"/>
      <c r="MDU37" s="149"/>
      <c r="MDV37" s="149"/>
      <c r="MDW37" s="149"/>
      <c r="MDX37" s="149"/>
      <c r="MDY37" s="149"/>
      <c r="MDZ37" s="149"/>
      <c r="MEA37" s="149"/>
      <c r="MEB37" s="149"/>
      <c r="MEC37" s="149"/>
      <c r="MED37" s="149"/>
      <c r="MEE37" s="149"/>
      <c r="MEF37" s="149"/>
      <c r="MEG37" s="149"/>
      <c r="MEH37" s="149"/>
      <c r="MEI37" s="149"/>
      <c r="MEJ37" s="149"/>
      <c r="MEK37" s="149"/>
      <c r="MEL37" s="149"/>
      <c r="MEM37" s="149"/>
      <c r="MEN37" s="149"/>
      <c r="MEO37" s="149"/>
      <c r="MEP37" s="149"/>
      <c r="MEQ37" s="149"/>
      <c r="MER37" s="149"/>
      <c r="MES37" s="149"/>
      <c r="MET37" s="149"/>
      <c r="MEU37" s="149"/>
      <c r="MEV37" s="149"/>
      <c r="MEW37" s="149"/>
      <c r="MEX37" s="149"/>
      <c r="MEY37" s="149"/>
      <c r="MEZ37" s="149"/>
      <c r="MFA37" s="149"/>
      <c r="MFB37" s="149"/>
      <c r="MFC37" s="149"/>
      <c r="MFD37" s="149"/>
      <c r="MFE37" s="149"/>
      <c r="MFF37" s="149"/>
      <c r="MFG37" s="149"/>
      <c r="MFH37" s="149"/>
      <c r="MFI37" s="149"/>
      <c r="MFJ37" s="149"/>
      <c r="MFK37" s="149"/>
      <c r="MFL37" s="149"/>
      <c r="MFM37" s="149"/>
      <c r="MFN37" s="149"/>
      <c r="MFO37" s="149"/>
      <c r="MFP37" s="149"/>
      <c r="MFQ37" s="149"/>
      <c r="MFR37" s="149"/>
      <c r="MFS37" s="149"/>
      <c r="MFT37" s="149"/>
      <c r="MFU37" s="149"/>
      <c r="MFV37" s="149"/>
      <c r="MFW37" s="149"/>
      <c r="MFX37" s="149"/>
      <c r="MFY37" s="149"/>
      <c r="MFZ37" s="149"/>
      <c r="MGA37" s="149"/>
      <c r="MGB37" s="149"/>
      <c r="MGC37" s="149"/>
      <c r="MGD37" s="149"/>
      <c r="MGE37" s="149"/>
      <c r="MGF37" s="149"/>
      <c r="MGG37" s="149"/>
      <c r="MGH37" s="149"/>
      <c r="MGI37" s="149"/>
      <c r="MGJ37" s="149"/>
      <c r="MGK37" s="149"/>
      <c r="MGL37" s="149"/>
      <c r="MGM37" s="149"/>
      <c r="MGN37" s="149"/>
      <c r="MGO37" s="149"/>
      <c r="MGP37" s="149"/>
      <c r="MGQ37" s="149"/>
      <c r="MGR37" s="149"/>
      <c r="MGS37" s="149"/>
      <c r="MGT37" s="149"/>
      <c r="MGU37" s="149"/>
      <c r="MGV37" s="149"/>
      <c r="MGW37" s="149"/>
      <c r="MGX37" s="149"/>
      <c r="MGY37" s="149"/>
      <c r="MGZ37" s="149"/>
      <c r="MHA37" s="149"/>
      <c r="MHB37" s="149"/>
      <c r="MHC37" s="149"/>
      <c r="MHD37" s="149"/>
      <c r="MHE37" s="149"/>
      <c r="MHF37" s="149"/>
      <c r="MHG37" s="149"/>
      <c r="MHH37" s="149"/>
      <c r="MHI37" s="149"/>
      <c r="MHJ37" s="149"/>
      <c r="MHK37" s="149"/>
      <c r="MHL37" s="149"/>
      <c r="MHM37" s="149"/>
      <c r="MHN37" s="149"/>
      <c r="MHO37" s="149"/>
      <c r="MHP37" s="149"/>
      <c r="MHQ37" s="149"/>
      <c r="MHR37" s="149"/>
      <c r="MHS37" s="149"/>
      <c r="MHT37" s="149"/>
      <c r="MHU37" s="149"/>
      <c r="MHV37" s="149"/>
      <c r="MHW37" s="149"/>
      <c r="MHX37" s="149"/>
      <c r="MHY37" s="149"/>
      <c r="MHZ37" s="149"/>
      <c r="MIA37" s="149"/>
      <c r="MIB37" s="149"/>
      <c r="MIC37" s="149"/>
      <c r="MID37" s="149"/>
      <c r="MIE37" s="149"/>
      <c r="MIF37" s="149"/>
      <c r="MIG37" s="149"/>
      <c r="MIH37" s="149"/>
      <c r="MII37" s="149"/>
      <c r="MIJ37" s="149"/>
      <c r="MIK37" s="149"/>
      <c r="MIL37" s="149"/>
      <c r="MIM37" s="149"/>
      <c r="MIN37" s="149"/>
      <c r="MIO37" s="149"/>
      <c r="MIP37" s="149"/>
      <c r="MIQ37" s="149"/>
      <c r="MIR37" s="149"/>
      <c r="MIS37" s="149"/>
      <c r="MIT37" s="149"/>
      <c r="MIU37" s="149"/>
      <c r="MIV37" s="149"/>
      <c r="MIW37" s="149"/>
      <c r="MIX37" s="149"/>
      <c r="MIY37" s="149"/>
      <c r="MIZ37" s="149"/>
      <c r="MJA37" s="149"/>
      <c r="MJB37" s="149"/>
      <c r="MJC37" s="149"/>
      <c r="MJD37" s="149"/>
      <c r="MJE37" s="149"/>
      <c r="MJF37" s="149"/>
      <c r="MJG37" s="149"/>
      <c r="MJH37" s="149"/>
      <c r="MJI37" s="149"/>
      <c r="MJJ37" s="149"/>
      <c r="MJK37" s="149"/>
      <c r="MJL37" s="149"/>
      <c r="MJM37" s="149"/>
      <c r="MJN37" s="149"/>
      <c r="MJO37" s="149"/>
      <c r="MJP37" s="149"/>
      <c r="MJQ37" s="149"/>
      <c r="MJR37" s="149"/>
      <c r="MJS37" s="149"/>
      <c r="MJT37" s="149"/>
      <c r="MJU37" s="149"/>
      <c r="MJV37" s="149"/>
      <c r="MJW37" s="149"/>
      <c r="MJX37" s="149"/>
      <c r="MJY37" s="149"/>
      <c r="MJZ37" s="149"/>
      <c r="MKA37" s="149"/>
      <c r="MKB37" s="149"/>
      <c r="MKC37" s="149"/>
      <c r="MKD37" s="149"/>
      <c r="MKE37" s="149"/>
      <c r="MKF37" s="149"/>
      <c r="MKG37" s="149"/>
      <c r="MKH37" s="149"/>
      <c r="MKI37" s="149"/>
      <c r="MKJ37" s="149"/>
      <c r="MKK37" s="149"/>
      <c r="MKL37" s="149"/>
      <c r="MKM37" s="149"/>
      <c r="MKN37" s="149"/>
      <c r="MKO37" s="149"/>
      <c r="MKP37" s="149"/>
      <c r="MKQ37" s="149"/>
      <c r="MKR37" s="149"/>
      <c r="MKS37" s="149"/>
      <c r="MKT37" s="149"/>
      <c r="MKU37" s="149"/>
      <c r="MKV37" s="149"/>
      <c r="MKW37" s="149"/>
      <c r="MKX37" s="149"/>
      <c r="MKY37" s="149"/>
      <c r="MKZ37" s="149"/>
      <c r="MLA37" s="149"/>
      <c r="MLB37" s="149"/>
      <c r="MLC37" s="149"/>
      <c r="MLD37" s="149"/>
      <c r="MLE37" s="149"/>
      <c r="MLF37" s="149"/>
      <c r="MLG37" s="149"/>
      <c r="MLH37" s="149"/>
      <c r="MLI37" s="149"/>
      <c r="MLJ37" s="149"/>
      <c r="MLK37" s="149"/>
      <c r="MLL37" s="149"/>
      <c r="MLM37" s="149"/>
      <c r="MLN37" s="149"/>
      <c r="MLO37" s="149"/>
      <c r="MLP37" s="149"/>
      <c r="MLQ37" s="149"/>
      <c r="MLR37" s="149"/>
      <c r="MLS37" s="149"/>
      <c r="MLT37" s="149"/>
      <c r="MLU37" s="149"/>
      <c r="MLV37" s="149"/>
      <c r="MLW37" s="149"/>
      <c r="MLX37" s="149"/>
      <c r="MLY37" s="149"/>
      <c r="MLZ37" s="149"/>
      <c r="MMA37" s="149"/>
      <c r="MMB37" s="149"/>
      <c r="MMC37" s="149"/>
      <c r="MMD37" s="149"/>
      <c r="MME37" s="149"/>
      <c r="MMF37" s="149"/>
      <c r="MMG37" s="149"/>
      <c r="MMH37" s="149"/>
      <c r="MMI37" s="149"/>
      <c r="MMJ37" s="149"/>
      <c r="MMK37" s="149"/>
      <c r="MML37" s="149"/>
      <c r="MMM37" s="149"/>
      <c r="MMN37" s="149"/>
      <c r="MMO37" s="149"/>
      <c r="MMP37" s="149"/>
      <c r="MMQ37" s="149"/>
      <c r="MMR37" s="149"/>
      <c r="MMS37" s="149"/>
      <c r="MMT37" s="149"/>
      <c r="MMU37" s="149"/>
      <c r="MMV37" s="149"/>
      <c r="MMW37" s="149"/>
      <c r="MMX37" s="149"/>
      <c r="MMY37" s="149"/>
      <c r="MMZ37" s="149"/>
      <c r="MNA37" s="149"/>
      <c r="MNB37" s="149"/>
      <c r="MNC37" s="149"/>
      <c r="MND37" s="149"/>
      <c r="MNE37" s="149"/>
      <c r="MNF37" s="149"/>
      <c r="MNG37" s="149"/>
      <c r="MNH37" s="149"/>
      <c r="MNI37" s="149"/>
      <c r="MNJ37" s="149"/>
      <c r="MNK37" s="149"/>
      <c r="MNL37" s="149"/>
      <c r="MNM37" s="149"/>
      <c r="MNN37" s="149"/>
      <c r="MNO37" s="149"/>
      <c r="MNP37" s="149"/>
      <c r="MNQ37" s="149"/>
      <c r="MNR37" s="149"/>
      <c r="MNS37" s="149"/>
      <c r="MNT37" s="149"/>
      <c r="MNU37" s="149"/>
      <c r="MNV37" s="149"/>
      <c r="MNW37" s="149"/>
      <c r="MNX37" s="149"/>
      <c r="MNY37" s="149"/>
      <c r="MNZ37" s="149"/>
      <c r="MOA37" s="149"/>
      <c r="MOB37" s="149"/>
      <c r="MOC37" s="149"/>
      <c r="MOD37" s="149"/>
      <c r="MOE37" s="149"/>
      <c r="MOF37" s="149"/>
      <c r="MOG37" s="149"/>
      <c r="MOH37" s="149"/>
      <c r="MOI37" s="149"/>
      <c r="MOJ37" s="149"/>
      <c r="MOK37" s="149"/>
      <c r="MOL37" s="149"/>
      <c r="MOM37" s="149"/>
      <c r="MON37" s="149"/>
      <c r="MOO37" s="149"/>
      <c r="MOP37" s="149"/>
      <c r="MOQ37" s="149"/>
      <c r="MOR37" s="149"/>
      <c r="MOS37" s="149"/>
      <c r="MOT37" s="149"/>
      <c r="MOU37" s="149"/>
      <c r="MOV37" s="149"/>
      <c r="MOW37" s="149"/>
      <c r="MOX37" s="149"/>
      <c r="MOY37" s="149"/>
      <c r="MOZ37" s="149"/>
      <c r="MPA37" s="149"/>
      <c r="MPB37" s="149"/>
      <c r="MPC37" s="149"/>
      <c r="MPD37" s="149"/>
      <c r="MPE37" s="149"/>
      <c r="MPF37" s="149"/>
      <c r="MPG37" s="149"/>
      <c r="MPH37" s="149"/>
      <c r="MPI37" s="149"/>
      <c r="MPJ37" s="149"/>
      <c r="MPK37" s="149"/>
      <c r="MPL37" s="149"/>
      <c r="MPM37" s="149"/>
      <c r="MPN37" s="149"/>
      <c r="MPO37" s="149"/>
      <c r="MPP37" s="149"/>
      <c r="MPQ37" s="149"/>
      <c r="MPR37" s="149"/>
      <c r="MPS37" s="149"/>
      <c r="MPT37" s="149"/>
      <c r="MPU37" s="149"/>
      <c r="MPV37" s="149"/>
      <c r="MPW37" s="149"/>
      <c r="MPX37" s="149"/>
      <c r="MPY37" s="149"/>
      <c r="MPZ37" s="149"/>
      <c r="MQA37" s="149"/>
      <c r="MQB37" s="149"/>
      <c r="MQC37" s="149"/>
      <c r="MQD37" s="149"/>
      <c r="MQE37" s="149"/>
      <c r="MQF37" s="149"/>
      <c r="MQG37" s="149"/>
      <c r="MQH37" s="149"/>
      <c r="MQI37" s="149"/>
      <c r="MQJ37" s="149"/>
      <c r="MQK37" s="149"/>
      <c r="MQL37" s="149"/>
      <c r="MQM37" s="149"/>
      <c r="MQN37" s="149"/>
      <c r="MQO37" s="149"/>
      <c r="MQP37" s="149"/>
      <c r="MQQ37" s="149"/>
      <c r="MQR37" s="149"/>
      <c r="MQS37" s="149"/>
      <c r="MQT37" s="149"/>
      <c r="MQU37" s="149"/>
      <c r="MQV37" s="149"/>
      <c r="MQW37" s="149"/>
      <c r="MQX37" s="149"/>
      <c r="MQY37" s="149"/>
      <c r="MQZ37" s="149"/>
      <c r="MRA37" s="149"/>
      <c r="MRB37" s="149"/>
      <c r="MRC37" s="149"/>
      <c r="MRD37" s="149"/>
      <c r="MRE37" s="149"/>
      <c r="MRF37" s="149"/>
      <c r="MRG37" s="149"/>
      <c r="MRH37" s="149"/>
      <c r="MRI37" s="149"/>
      <c r="MRJ37" s="149"/>
      <c r="MRK37" s="149"/>
      <c r="MRL37" s="149"/>
      <c r="MRM37" s="149"/>
      <c r="MRN37" s="149"/>
      <c r="MRO37" s="149"/>
      <c r="MRP37" s="149"/>
      <c r="MRQ37" s="149"/>
      <c r="MRR37" s="149"/>
      <c r="MRS37" s="149"/>
      <c r="MRT37" s="149"/>
      <c r="MRU37" s="149"/>
      <c r="MRV37" s="149"/>
      <c r="MRW37" s="149"/>
      <c r="MRX37" s="149"/>
      <c r="MRY37" s="149"/>
      <c r="MRZ37" s="149"/>
      <c r="MSA37" s="149"/>
      <c r="MSB37" s="149"/>
      <c r="MSC37" s="149"/>
      <c r="MSD37" s="149"/>
      <c r="MSE37" s="149"/>
      <c r="MSF37" s="149"/>
      <c r="MSG37" s="149"/>
      <c r="MSH37" s="149"/>
      <c r="MSI37" s="149"/>
      <c r="MSJ37" s="149"/>
      <c r="MSK37" s="149"/>
      <c r="MSL37" s="149"/>
      <c r="MSM37" s="149"/>
      <c r="MSN37" s="149"/>
      <c r="MSO37" s="149"/>
      <c r="MSP37" s="149"/>
      <c r="MSQ37" s="149"/>
      <c r="MSR37" s="149"/>
      <c r="MSS37" s="149"/>
      <c r="MST37" s="149"/>
      <c r="MSU37" s="149"/>
      <c r="MSV37" s="149"/>
      <c r="MSW37" s="149"/>
      <c r="MSX37" s="149"/>
      <c r="MSY37" s="149"/>
      <c r="MSZ37" s="149"/>
      <c r="MTA37" s="149"/>
      <c r="MTB37" s="149"/>
      <c r="MTC37" s="149"/>
      <c r="MTD37" s="149"/>
      <c r="MTE37" s="149"/>
      <c r="MTF37" s="149"/>
      <c r="MTG37" s="149"/>
      <c r="MTH37" s="149"/>
      <c r="MTI37" s="149"/>
      <c r="MTJ37" s="149"/>
      <c r="MTK37" s="149"/>
      <c r="MTL37" s="149"/>
      <c r="MTM37" s="149"/>
      <c r="MTN37" s="149"/>
      <c r="MTO37" s="149"/>
      <c r="MTP37" s="149"/>
      <c r="MTQ37" s="149"/>
      <c r="MTR37" s="149"/>
      <c r="MTS37" s="149"/>
      <c r="MTT37" s="149"/>
      <c r="MTU37" s="149"/>
      <c r="MTV37" s="149"/>
      <c r="MTW37" s="149"/>
      <c r="MTX37" s="149"/>
      <c r="MTY37" s="149"/>
      <c r="MTZ37" s="149"/>
      <c r="MUA37" s="149"/>
      <c r="MUB37" s="149"/>
      <c r="MUC37" s="149"/>
      <c r="MUD37" s="149"/>
      <c r="MUE37" s="149"/>
      <c r="MUF37" s="149"/>
      <c r="MUG37" s="149"/>
      <c r="MUH37" s="149"/>
      <c r="MUI37" s="149"/>
      <c r="MUJ37" s="149"/>
      <c r="MUK37" s="149"/>
      <c r="MUL37" s="149"/>
      <c r="MUM37" s="149"/>
      <c r="MUN37" s="149"/>
      <c r="MUO37" s="149"/>
      <c r="MUP37" s="149"/>
      <c r="MUQ37" s="149"/>
      <c r="MUR37" s="149"/>
      <c r="MUS37" s="149"/>
      <c r="MUT37" s="149"/>
      <c r="MUU37" s="149"/>
      <c r="MUV37" s="149"/>
      <c r="MUW37" s="149"/>
      <c r="MUX37" s="149"/>
      <c r="MUY37" s="149"/>
      <c r="MUZ37" s="149"/>
      <c r="MVA37" s="149"/>
      <c r="MVB37" s="149"/>
      <c r="MVC37" s="149"/>
      <c r="MVD37" s="149"/>
      <c r="MVE37" s="149"/>
      <c r="MVF37" s="149"/>
      <c r="MVG37" s="149"/>
      <c r="MVH37" s="149"/>
      <c r="MVI37" s="149"/>
      <c r="MVJ37" s="149"/>
      <c r="MVK37" s="149"/>
      <c r="MVL37" s="149"/>
      <c r="MVM37" s="149"/>
      <c r="MVN37" s="149"/>
      <c r="MVO37" s="149"/>
      <c r="MVP37" s="149"/>
      <c r="MVQ37" s="149"/>
      <c r="MVR37" s="149"/>
      <c r="MVS37" s="149"/>
      <c r="MVT37" s="149"/>
      <c r="MVU37" s="149"/>
      <c r="MVV37" s="149"/>
      <c r="MVW37" s="149"/>
      <c r="MVX37" s="149"/>
      <c r="MVY37" s="149"/>
      <c r="MVZ37" s="149"/>
      <c r="MWA37" s="149"/>
      <c r="MWB37" s="149"/>
      <c r="MWC37" s="149"/>
      <c r="MWD37" s="149"/>
      <c r="MWE37" s="149"/>
      <c r="MWF37" s="149"/>
      <c r="MWG37" s="149"/>
      <c r="MWH37" s="149"/>
      <c r="MWI37" s="149"/>
      <c r="MWJ37" s="149"/>
      <c r="MWK37" s="149"/>
      <c r="MWL37" s="149"/>
      <c r="MWM37" s="149"/>
      <c r="MWN37" s="149"/>
      <c r="MWO37" s="149"/>
      <c r="MWP37" s="149"/>
      <c r="MWQ37" s="149"/>
      <c r="MWR37" s="149"/>
      <c r="MWS37" s="149"/>
      <c r="MWT37" s="149"/>
      <c r="MWU37" s="149"/>
      <c r="MWV37" s="149"/>
      <c r="MWW37" s="149"/>
      <c r="MWX37" s="149"/>
      <c r="MWY37" s="149"/>
      <c r="MWZ37" s="149"/>
      <c r="MXA37" s="149"/>
      <c r="MXB37" s="149"/>
      <c r="MXC37" s="149"/>
      <c r="MXD37" s="149"/>
      <c r="MXE37" s="149"/>
      <c r="MXF37" s="149"/>
      <c r="MXG37" s="149"/>
      <c r="MXH37" s="149"/>
      <c r="MXI37" s="149"/>
      <c r="MXJ37" s="149"/>
      <c r="MXK37" s="149"/>
      <c r="MXL37" s="149"/>
      <c r="MXM37" s="149"/>
      <c r="MXN37" s="149"/>
      <c r="MXO37" s="149"/>
      <c r="MXP37" s="149"/>
      <c r="MXQ37" s="149"/>
      <c r="MXR37" s="149"/>
      <c r="MXS37" s="149"/>
      <c r="MXT37" s="149"/>
      <c r="MXU37" s="149"/>
      <c r="MXV37" s="149"/>
      <c r="MXW37" s="149"/>
      <c r="MXX37" s="149"/>
      <c r="MXY37" s="149"/>
      <c r="MXZ37" s="149"/>
      <c r="MYA37" s="149"/>
      <c r="MYB37" s="149"/>
      <c r="MYC37" s="149"/>
      <c r="MYD37" s="149"/>
      <c r="MYE37" s="149"/>
      <c r="MYF37" s="149"/>
      <c r="MYG37" s="149"/>
      <c r="MYH37" s="149"/>
      <c r="MYI37" s="149"/>
      <c r="MYJ37" s="149"/>
      <c r="MYK37" s="149"/>
      <c r="MYL37" s="149"/>
      <c r="MYM37" s="149"/>
      <c r="MYN37" s="149"/>
      <c r="MYO37" s="149"/>
      <c r="MYP37" s="149"/>
      <c r="MYQ37" s="149"/>
      <c r="MYR37" s="149"/>
      <c r="MYS37" s="149"/>
      <c r="MYT37" s="149"/>
      <c r="MYU37" s="149"/>
      <c r="MYV37" s="149"/>
      <c r="MYW37" s="149"/>
      <c r="MYX37" s="149"/>
      <c r="MYY37" s="149"/>
      <c r="MYZ37" s="149"/>
      <c r="MZA37" s="149"/>
      <c r="MZB37" s="149"/>
      <c r="MZC37" s="149"/>
      <c r="MZD37" s="149"/>
      <c r="MZE37" s="149"/>
      <c r="MZF37" s="149"/>
      <c r="MZG37" s="149"/>
      <c r="MZH37" s="149"/>
      <c r="MZI37" s="149"/>
      <c r="MZJ37" s="149"/>
      <c r="MZK37" s="149"/>
      <c r="MZL37" s="149"/>
      <c r="MZM37" s="149"/>
      <c r="MZN37" s="149"/>
      <c r="MZO37" s="149"/>
      <c r="MZP37" s="149"/>
      <c r="MZQ37" s="149"/>
      <c r="MZR37" s="149"/>
      <c r="MZS37" s="149"/>
      <c r="MZT37" s="149"/>
      <c r="MZU37" s="149"/>
      <c r="MZV37" s="149"/>
      <c r="MZW37" s="149"/>
      <c r="MZX37" s="149"/>
      <c r="MZY37" s="149"/>
      <c r="MZZ37" s="149"/>
      <c r="NAA37" s="149"/>
      <c r="NAB37" s="149"/>
      <c r="NAC37" s="149"/>
      <c r="NAD37" s="149"/>
      <c r="NAE37" s="149"/>
      <c r="NAF37" s="149"/>
      <c r="NAG37" s="149"/>
      <c r="NAH37" s="149"/>
      <c r="NAI37" s="149"/>
      <c r="NAJ37" s="149"/>
      <c r="NAK37" s="149"/>
      <c r="NAL37" s="149"/>
      <c r="NAM37" s="149"/>
      <c r="NAN37" s="149"/>
      <c r="NAO37" s="149"/>
      <c r="NAP37" s="149"/>
      <c r="NAQ37" s="149"/>
      <c r="NAR37" s="149"/>
      <c r="NAS37" s="149"/>
      <c r="NAT37" s="149"/>
      <c r="NAU37" s="149"/>
      <c r="NAV37" s="149"/>
      <c r="NAW37" s="149"/>
      <c r="NAX37" s="149"/>
      <c r="NAY37" s="149"/>
      <c r="NAZ37" s="149"/>
      <c r="NBA37" s="149"/>
      <c r="NBB37" s="149"/>
      <c r="NBC37" s="149"/>
      <c r="NBD37" s="149"/>
      <c r="NBE37" s="149"/>
      <c r="NBF37" s="149"/>
      <c r="NBG37" s="149"/>
      <c r="NBH37" s="149"/>
      <c r="NBI37" s="149"/>
      <c r="NBJ37" s="149"/>
      <c r="NBK37" s="149"/>
      <c r="NBL37" s="149"/>
      <c r="NBM37" s="149"/>
      <c r="NBN37" s="149"/>
      <c r="NBO37" s="149"/>
      <c r="NBP37" s="149"/>
      <c r="NBQ37" s="149"/>
      <c r="NBR37" s="149"/>
      <c r="NBS37" s="149"/>
      <c r="NBT37" s="149"/>
      <c r="NBU37" s="149"/>
      <c r="NBV37" s="149"/>
      <c r="NBW37" s="149"/>
      <c r="NBX37" s="149"/>
      <c r="NBY37" s="149"/>
      <c r="NBZ37" s="149"/>
      <c r="NCA37" s="149"/>
      <c r="NCB37" s="149"/>
      <c r="NCC37" s="149"/>
      <c r="NCD37" s="149"/>
      <c r="NCE37" s="149"/>
      <c r="NCF37" s="149"/>
      <c r="NCG37" s="149"/>
      <c r="NCH37" s="149"/>
      <c r="NCI37" s="149"/>
      <c r="NCJ37" s="149"/>
      <c r="NCK37" s="149"/>
      <c r="NCL37" s="149"/>
      <c r="NCM37" s="149"/>
      <c r="NCN37" s="149"/>
      <c r="NCO37" s="149"/>
      <c r="NCP37" s="149"/>
      <c r="NCQ37" s="149"/>
      <c r="NCR37" s="149"/>
      <c r="NCS37" s="149"/>
      <c r="NCT37" s="149"/>
      <c r="NCU37" s="149"/>
      <c r="NCV37" s="149"/>
      <c r="NCW37" s="149"/>
      <c r="NCX37" s="149"/>
      <c r="NCY37" s="149"/>
      <c r="NCZ37" s="149"/>
      <c r="NDA37" s="149"/>
      <c r="NDB37" s="149"/>
      <c r="NDC37" s="149"/>
      <c r="NDD37" s="149"/>
      <c r="NDE37" s="149"/>
      <c r="NDF37" s="149"/>
      <c r="NDG37" s="149"/>
      <c r="NDH37" s="149"/>
      <c r="NDI37" s="149"/>
      <c r="NDJ37" s="149"/>
      <c r="NDK37" s="149"/>
      <c r="NDL37" s="149"/>
      <c r="NDM37" s="149"/>
      <c r="NDN37" s="149"/>
      <c r="NDO37" s="149"/>
      <c r="NDP37" s="149"/>
      <c r="NDQ37" s="149"/>
      <c r="NDR37" s="149"/>
      <c r="NDS37" s="149"/>
      <c r="NDT37" s="149"/>
      <c r="NDU37" s="149"/>
      <c r="NDV37" s="149"/>
      <c r="NDW37" s="149"/>
      <c r="NDX37" s="149"/>
      <c r="NDY37" s="149"/>
      <c r="NDZ37" s="149"/>
      <c r="NEA37" s="149"/>
      <c r="NEB37" s="149"/>
      <c r="NEC37" s="149"/>
      <c r="NED37" s="149"/>
      <c r="NEE37" s="149"/>
      <c r="NEF37" s="149"/>
      <c r="NEG37" s="149"/>
      <c r="NEH37" s="149"/>
      <c r="NEI37" s="149"/>
      <c r="NEJ37" s="149"/>
      <c r="NEK37" s="149"/>
      <c r="NEL37" s="149"/>
      <c r="NEM37" s="149"/>
      <c r="NEN37" s="149"/>
      <c r="NEO37" s="149"/>
      <c r="NEP37" s="149"/>
      <c r="NEQ37" s="149"/>
      <c r="NER37" s="149"/>
      <c r="NES37" s="149"/>
      <c r="NET37" s="149"/>
      <c r="NEU37" s="149"/>
      <c r="NEV37" s="149"/>
      <c r="NEW37" s="149"/>
      <c r="NEX37" s="149"/>
      <c r="NEY37" s="149"/>
      <c r="NEZ37" s="149"/>
      <c r="NFA37" s="149"/>
      <c r="NFB37" s="149"/>
      <c r="NFC37" s="149"/>
      <c r="NFD37" s="149"/>
      <c r="NFE37" s="149"/>
      <c r="NFF37" s="149"/>
      <c r="NFG37" s="149"/>
      <c r="NFH37" s="149"/>
      <c r="NFI37" s="149"/>
      <c r="NFJ37" s="149"/>
      <c r="NFK37" s="149"/>
      <c r="NFL37" s="149"/>
      <c r="NFM37" s="149"/>
      <c r="NFN37" s="149"/>
      <c r="NFO37" s="149"/>
      <c r="NFP37" s="149"/>
      <c r="NFQ37" s="149"/>
      <c r="NFR37" s="149"/>
      <c r="NFS37" s="149"/>
      <c r="NFT37" s="149"/>
      <c r="NFU37" s="149"/>
      <c r="NFV37" s="149"/>
      <c r="NFW37" s="149"/>
      <c r="NFX37" s="149"/>
      <c r="NFY37" s="149"/>
      <c r="NFZ37" s="149"/>
      <c r="NGA37" s="149"/>
      <c r="NGB37" s="149"/>
      <c r="NGC37" s="149"/>
      <c r="NGD37" s="149"/>
      <c r="NGE37" s="149"/>
      <c r="NGF37" s="149"/>
      <c r="NGG37" s="149"/>
      <c r="NGH37" s="149"/>
      <c r="NGI37" s="149"/>
      <c r="NGJ37" s="149"/>
      <c r="NGK37" s="149"/>
      <c r="NGL37" s="149"/>
      <c r="NGM37" s="149"/>
      <c r="NGN37" s="149"/>
      <c r="NGO37" s="149"/>
      <c r="NGP37" s="149"/>
      <c r="NGQ37" s="149"/>
      <c r="NGR37" s="149"/>
      <c r="NGS37" s="149"/>
      <c r="NGT37" s="149"/>
      <c r="NGU37" s="149"/>
      <c r="NGV37" s="149"/>
      <c r="NGW37" s="149"/>
      <c r="NGX37" s="149"/>
      <c r="NGY37" s="149"/>
      <c r="NGZ37" s="149"/>
      <c r="NHA37" s="149"/>
      <c r="NHB37" s="149"/>
      <c r="NHC37" s="149"/>
      <c r="NHD37" s="149"/>
      <c r="NHE37" s="149"/>
      <c r="NHF37" s="149"/>
      <c r="NHG37" s="149"/>
      <c r="NHH37" s="149"/>
      <c r="NHI37" s="149"/>
      <c r="NHJ37" s="149"/>
      <c r="NHK37" s="149"/>
      <c r="NHL37" s="149"/>
      <c r="NHM37" s="149"/>
      <c r="NHN37" s="149"/>
      <c r="NHO37" s="149"/>
      <c r="NHP37" s="149"/>
      <c r="NHQ37" s="149"/>
      <c r="NHR37" s="149"/>
      <c r="NHS37" s="149"/>
      <c r="NHT37" s="149"/>
      <c r="NHU37" s="149"/>
      <c r="NHV37" s="149"/>
      <c r="NHW37" s="149"/>
      <c r="NHX37" s="149"/>
      <c r="NHY37" s="149"/>
      <c r="NHZ37" s="149"/>
      <c r="NIA37" s="149"/>
      <c r="NIB37" s="149"/>
      <c r="NIC37" s="149"/>
      <c r="NID37" s="149"/>
      <c r="NIE37" s="149"/>
      <c r="NIF37" s="149"/>
      <c r="NIG37" s="149"/>
      <c r="NIH37" s="149"/>
      <c r="NII37" s="149"/>
      <c r="NIJ37" s="149"/>
      <c r="NIK37" s="149"/>
      <c r="NIL37" s="149"/>
      <c r="NIM37" s="149"/>
      <c r="NIN37" s="149"/>
      <c r="NIO37" s="149"/>
      <c r="NIP37" s="149"/>
      <c r="NIQ37" s="149"/>
      <c r="NIR37" s="149"/>
      <c r="NIS37" s="149"/>
      <c r="NIT37" s="149"/>
      <c r="NIU37" s="149"/>
      <c r="NIV37" s="149"/>
      <c r="NIW37" s="149"/>
      <c r="NIX37" s="149"/>
      <c r="NIY37" s="149"/>
      <c r="NIZ37" s="149"/>
      <c r="NJA37" s="149"/>
      <c r="NJB37" s="149"/>
      <c r="NJC37" s="149"/>
      <c r="NJD37" s="149"/>
      <c r="NJE37" s="149"/>
      <c r="NJF37" s="149"/>
      <c r="NJG37" s="149"/>
      <c r="NJH37" s="149"/>
      <c r="NJI37" s="149"/>
      <c r="NJJ37" s="149"/>
      <c r="NJK37" s="149"/>
      <c r="NJL37" s="149"/>
      <c r="NJM37" s="149"/>
      <c r="NJN37" s="149"/>
      <c r="NJO37" s="149"/>
      <c r="NJP37" s="149"/>
      <c r="NJQ37" s="149"/>
      <c r="NJR37" s="149"/>
      <c r="NJS37" s="149"/>
      <c r="NJT37" s="149"/>
      <c r="NJU37" s="149"/>
      <c r="NJV37" s="149"/>
      <c r="NJW37" s="149"/>
      <c r="NJX37" s="149"/>
      <c r="NJY37" s="149"/>
      <c r="NJZ37" s="149"/>
      <c r="NKA37" s="149"/>
      <c r="NKB37" s="149"/>
      <c r="NKC37" s="149"/>
      <c r="NKD37" s="149"/>
      <c r="NKE37" s="149"/>
      <c r="NKF37" s="149"/>
      <c r="NKG37" s="149"/>
      <c r="NKH37" s="149"/>
      <c r="NKI37" s="149"/>
      <c r="NKJ37" s="149"/>
      <c r="NKK37" s="149"/>
      <c r="NKL37" s="149"/>
      <c r="NKM37" s="149"/>
      <c r="NKN37" s="149"/>
      <c r="NKO37" s="149"/>
      <c r="NKP37" s="149"/>
      <c r="NKQ37" s="149"/>
      <c r="NKR37" s="149"/>
      <c r="NKS37" s="149"/>
      <c r="NKT37" s="149"/>
      <c r="NKU37" s="149"/>
      <c r="NKV37" s="149"/>
      <c r="NKW37" s="149"/>
      <c r="NKX37" s="149"/>
      <c r="NKY37" s="149"/>
      <c r="NKZ37" s="149"/>
      <c r="NLA37" s="149"/>
      <c r="NLB37" s="149"/>
      <c r="NLC37" s="149"/>
      <c r="NLD37" s="149"/>
      <c r="NLE37" s="149"/>
      <c r="NLF37" s="149"/>
      <c r="NLG37" s="149"/>
      <c r="NLH37" s="149"/>
      <c r="NLI37" s="149"/>
      <c r="NLJ37" s="149"/>
      <c r="NLK37" s="149"/>
      <c r="NLL37" s="149"/>
      <c r="NLM37" s="149"/>
      <c r="NLN37" s="149"/>
      <c r="NLO37" s="149"/>
      <c r="NLP37" s="149"/>
      <c r="NLQ37" s="149"/>
      <c r="NLR37" s="149"/>
      <c r="NLS37" s="149"/>
      <c r="NLT37" s="149"/>
      <c r="NLU37" s="149"/>
      <c r="NLV37" s="149"/>
      <c r="NLW37" s="149"/>
      <c r="NLX37" s="149"/>
      <c r="NLY37" s="149"/>
      <c r="NLZ37" s="149"/>
      <c r="NMA37" s="149"/>
      <c r="NMB37" s="149"/>
      <c r="NMC37" s="149"/>
      <c r="NMD37" s="149"/>
      <c r="NME37" s="149"/>
      <c r="NMF37" s="149"/>
      <c r="NMG37" s="149"/>
      <c r="NMH37" s="149"/>
      <c r="NMI37" s="149"/>
      <c r="NMJ37" s="149"/>
      <c r="NMK37" s="149"/>
      <c r="NML37" s="149"/>
      <c r="NMM37" s="149"/>
      <c r="NMN37" s="149"/>
      <c r="NMO37" s="149"/>
      <c r="NMP37" s="149"/>
      <c r="NMQ37" s="149"/>
      <c r="NMR37" s="149"/>
      <c r="NMS37" s="149"/>
      <c r="NMT37" s="149"/>
      <c r="NMU37" s="149"/>
      <c r="NMV37" s="149"/>
      <c r="NMW37" s="149"/>
      <c r="NMX37" s="149"/>
      <c r="NMY37" s="149"/>
      <c r="NMZ37" s="149"/>
      <c r="NNA37" s="149"/>
      <c r="NNB37" s="149"/>
      <c r="NNC37" s="149"/>
      <c r="NND37" s="149"/>
      <c r="NNE37" s="149"/>
      <c r="NNF37" s="149"/>
      <c r="NNG37" s="149"/>
      <c r="NNH37" s="149"/>
      <c r="NNI37" s="149"/>
      <c r="NNJ37" s="149"/>
      <c r="NNK37" s="149"/>
      <c r="NNL37" s="149"/>
      <c r="NNM37" s="149"/>
      <c r="NNN37" s="149"/>
      <c r="NNO37" s="149"/>
      <c r="NNP37" s="149"/>
      <c r="NNQ37" s="149"/>
      <c r="NNR37" s="149"/>
      <c r="NNS37" s="149"/>
      <c r="NNT37" s="149"/>
      <c r="NNU37" s="149"/>
      <c r="NNV37" s="149"/>
      <c r="NNW37" s="149"/>
      <c r="NNX37" s="149"/>
      <c r="NNY37" s="149"/>
      <c r="NNZ37" s="149"/>
      <c r="NOA37" s="149"/>
      <c r="NOB37" s="149"/>
      <c r="NOC37" s="149"/>
      <c r="NOD37" s="149"/>
      <c r="NOE37" s="149"/>
      <c r="NOF37" s="149"/>
      <c r="NOG37" s="149"/>
      <c r="NOH37" s="149"/>
      <c r="NOI37" s="149"/>
      <c r="NOJ37" s="149"/>
      <c r="NOK37" s="149"/>
      <c r="NOL37" s="149"/>
      <c r="NOM37" s="149"/>
      <c r="NON37" s="149"/>
      <c r="NOO37" s="149"/>
      <c r="NOP37" s="149"/>
      <c r="NOQ37" s="149"/>
      <c r="NOR37" s="149"/>
      <c r="NOS37" s="149"/>
      <c r="NOT37" s="149"/>
      <c r="NOU37" s="149"/>
      <c r="NOV37" s="149"/>
      <c r="NOW37" s="149"/>
      <c r="NOX37" s="149"/>
      <c r="NOY37" s="149"/>
      <c r="NOZ37" s="149"/>
      <c r="NPA37" s="149"/>
      <c r="NPB37" s="149"/>
      <c r="NPC37" s="149"/>
      <c r="NPD37" s="149"/>
      <c r="NPE37" s="149"/>
      <c r="NPF37" s="149"/>
      <c r="NPG37" s="149"/>
      <c r="NPH37" s="149"/>
      <c r="NPI37" s="149"/>
      <c r="NPJ37" s="149"/>
      <c r="NPK37" s="149"/>
      <c r="NPL37" s="149"/>
      <c r="NPM37" s="149"/>
      <c r="NPN37" s="149"/>
      <c r="NPO37" s="149"/>
      <c r="NPP37" s="149"/>
      <c r="NPQ37" s="149"/>
      <c r="NPR37" s="149"/>
      <c r="NPS37" s="149"/>
      <c r="NPT37" s="149"/>
      <c r="NPU37" s="149"/>
      <c r="NPV37" s="149"/>
      <c r="NPW37" s="149"/>
      <c r="NPX37" s="149"/>
      <c r="NPY37" s="149"/>
      <c r="NPZ37" s="149"/>
      <c r="NQA37" s="149"/>
      <c r="NQB37" s="149"/>
      <c r="NQC37" s="149"/>
      <c r="NQD37" s="149"/>
      <c r="NQE37" s="149"/>
      <c r="NQF37" s="149"/>
      <c r="NQG37" s="149"/>
      <c r="NQH37" s="149"/>
      <c r="NQI37" s="149"/>
      <c r="NQJ37" s="149"/>
      <c r="NQK37" s="149"/>
      <c r="NQL37" s="149"/>
      <c r="NQM37" s="149"/>
      <c r="NQN37" s="149"/>
      <c r="NQO37" s="149"/>
      <c r="NQP37" s="149"/>
      <c r="NQQ37" s="149"/>
      <c r="NQR37" s="149"/>
      <c r="NQS37" s="149"/>
      <c r="NQT37" s="149"/>
      <c r="NQU37" s="149"/>
      <c r="NQV37" s="149"/>
      <c r="NQW37" s="149"/>
      <c r="NQX37" s="149"/>
      <c r="NQY37" s="149"/>
      <c r="NQZ37" s="149"/>
      <c r="NRA37" s="149"/>
      <c r="NRB37" s="149"/>
      <c r="NRC37" s="149"/>
      <c r="NRD37" s="149"/>
      <c r="NRE37" s="149"/>
      <c r="NRF37" s="149"/>
      <c r="NRG37" s="149"/>
      <c r="NRH37" s="149"/>
      <c r="NRI37" s="149"/>
      <c r="NRJ37" s="149"/>
      <c r="NRK37" s="149"/>
      <c r="NRL37" s="149"/>
      <c r="NRM37" s="149"/>
      <c r="NRN37" s="149"/>
      <c r="NRO37" s="149"/>
      <c r="NRP37" s="149"/>
      <c r="NRQ37" s="149"/>
      <c r="NRR37" s="149"/>
      <c r="NRS37" s="149"/>
      <c r="NRT37" s="149"/>
      <c r="NRU37" s="149"/>
      <c r="NRV37" s="149"/>
      <c r="NRW37" s="149"/>
      <c r="NRX37" s="149"/>
      <c r="NRY37" s="149"/>
      <c r="NRZ37" s="149"/>
      <c r="NSA37" s="149"/>
      <c r="NSB37" s="149"/>
      <c r="NSC37" s="149"/>
      <c r="NSD37" s="149"/>
      <c r="NSE37" s="149"/>
      <c r="NSF37" s="149"/>
      <c r="NSG37" s="149"/>
      <c r="NSH37" s="149"/>
      <c r="NSI37" s="149"/>
      <c r="NSJ37" s="149"/>
      <c r="NSK37" s="149"/>
      <c r="NSL37" s="149"/>
      <c r="NSM37" s="149"/>
      <c r="NSN37" s="149"/>
      <c r="NSO37" s="149"/>
      <c r="NSP37" s="149"/>
      <c r="NSQ37" s="149"/>
      <c r="NSR37" s="149"/>
      <c r="NSS37" s="149"/>
      <c r="NST37" s="149"/>
      <c r="NSU37" s="149"/>
      <c r="NSV37" s="149"/>
      <c r="NSW37" s="149"/>
      <c r="NSX37" s="149"/>
      <c r="NSY37" s="149"/>
      <c r="NSZ37" s="149"/>
      <c r="NTA37" s="149"/>
      <c r="NTB37" s="149"/>
      <c r="NTC37" s="149"/>
      <c r="NTD37" s="149"/>
      <c r="NTE37" s="149"/>
      <c r="NTF37" s="149"/>
      <c r="NTG37" s="149"/>
      <c r="NTH37" s="149"/>
      <c r="NTI37" s="149"/>
      <c r="NTJ37" s="149"/>
      <c r="NTK37" s="149"/>
      <c r="NTL37" s="149"/>
      <c r="NTM37" s="149"/>
      <c r="NTN37" s="149"/>
      <c r="NTO37" s="149"/>
      <c r="NTP37" s="149"/>
      <c r="NTQ37" s="149"/>
      <c r="NTR37" s="149"/>
      <c r="NTS37" s="149"/>
      <c r="NTT37" s="149"/>
      <c r="NTU37" s="149"/>
      <c r="NTV37" s="149"/>
      <c r="NTW37" s="149"/>
      <c r="NTX37" s="149"/>
      <c r="NTY37" s="149"/>
      <c r="NTZ37" s="149"/>
      <c r="NUA37" s="149"/>
      <c r="NUB37" s="149"/>
      <c r="NUC37" s="149"/>
      <c r="NUD37" s="149"/>
      <c r="NUE37" s="149"/>
      <c r="NUF37" s="149"/>
      <c r="NUG37" s="149"/>
      <c r="NUH37" s="149"/>
      <c r="NUI37" s="149"/>
      <c r="NUJ37" s="149"/>
      <c r="NUK37" s="149"/>
      <c r="NUL37" s="149"/>
      <c r="NUM37" s="149"/>
      <c r="NUN37" s="149"/>
      <c r="NUO37" s="149"/>
      <c r="NUP37" s="149"/>
      <c r="NUQ37" s="149"/>
      <c r="NUR37" s="149"/>
      <c r="NUS37" s="149"/>
      <c r="NUT37" s="149"/>
      <c r="NUU37" s="149"/>
      <c r="NUV37" s="149"/>
      <c r="NUW37" s="149"/>
      <c r="NUX37" s="149"/>
      <c r="NUY37" s="149"/>
      <c r="NUZ37" s="149"/>
      <c r="NVA37" s="149"/>
      <c r="NVB37" s="149"/>
      <c r="NVC37" s="149"/>
      <c r="NVD37" s="149"/>
      <c r="NVE37" s="149"/>
      <c r="NVF37" s="149"/>
      <c r="NVG37" s="149"/>
      <c r="NVH37" s="149"/>
      <c r="NVI37" s="149"/>
      <c r="NVJ37" s="149"/>
      <c r="NVK37" s="149"/>
      <c r="NVL37" s="149"/>
      <c r="NVM37" s="149"/>
      <c r="NVN37" s="149"/>
      <c r="NVO37" s="149"/>
      <c r="NVP37" s="149"/>
      <c r="NVQ37" s="149"/>
      <c r="NVR37" s="149"/>
      <c r="NVS37" s="149"/>
      <c r="NVT37" s="149"/>
      <c r="NVU37" s="149"/>
      <c r="NVV37" s="149"/>
      <c r="NVW37" s="149"/>
      <c r="NVX37" s="149"/>
      <c r="NVY37" s="149"/>
      <c r="NVZ37" s="149"/>
      <c r="NWA37" s="149"/>
      <c r="NWB37" s="149"/>
      <c r="NWC37" s="149"/>
      <c r="NWD37" s="149"/>
      <c r="NWE37" s="149"/>
      <c r="NWF37" s="149"/>
      <c r="NWG37" s="149"/>
      <c r="NWH37" s="149"/>
      <c r="NWI37" s="149"/>
      <c r="NWJ37" s="149"/>
      <c r="NWK37" s="149"/>
      <c r="NWL37" s="149"/>
      <c r="NWM37" s="149"/>
      <c r="NWN37" s="149"/>
      <c r="NWO37" s="149"/>
      <c r="NWP37" s="149"/>
      <c r="NWQ37" s="149"/>
      <c r="NWR37" s="149"/>
      <c r="NWS37" s="149"/>
      <c r="NWT37" s="149"/>
      <c r="NWU37" s="149"/>
      <c r="NWV37" s="149"/>
      <c r="NWW37" s="149"/>
      <c r="NWX37" s="149"/>
      <c r="NWY37" s="149"/>
      <c r="NWZ37" s="149"/>
      <c r="NXA37" s="149"/>
      <c r="NXB37" s="149"/>
      <c r="NXC37" s="149"/>
      <c r="NXD37" s="149"/>
      <c r="NXE37" s="149"/>
      <c r="NXF37" s="149"/>
      <c r="NXG37" s="149"/>
      <c r="NXH37" s="149"/>
      <c r="NXI37" s="149"/>
      <c r="NXJ37" s="149"/>
      <c r="NXK37" s="149"/>
      <c r="NXL37" s="149"/>
      <c r="NXM37" s="149"/>
      <c r="NXN37" s="149"/>
      <c r="NXO37" s="149"/>
      <c r="NXP37" s="149"/>
      <c r="NXQ37" s="149"/>
      <c r="NXR37" s="149"/>
      <c r="NXS37" s="149"/>
      <c r="NXT37" s="149"/>
      <c r="NXU37" s="149"/>
      <c r="NXV37" s="149"/>
      <c r="NXW37" s="149"/>
      <c r="NXX37" s="149"/>
      <c r="NXY37" s="149"/>
      <c r="NXZ37" s="149"/>
      <c r="NYA37" s="149"/>
      <c r="NYB37" s="149"/>
      <c r="NYC37" s="149"/>
      <c r="NYD37" s="149"/>
      <c r="NYE37" s="149"/>
      <c r="NYF37" s="149"/>
      <c r="NYG37" s="149"/>
      <c r="NYH37" s="149"/>
      <c r="NYI37" s="149"/>
      <c r="NYJ37" s="149"/>
      <c r="NYK37" s="149"/>
      <c r="NYL37" s="149"/>
      <c r="NYM37" s="149"/>
      <c r="NYN37" s="149"/>
      <c r="NYO37" s="149"/>
      <c r="NYP37" s="149"/>
      <c r="NYQ37" s="149"/>
      <c r="NYR37" s="149"/>
      <c r="NYS37" s="149"/>
      <c r="NYT37" s="149"/>
      <c r="NYU37" s="149"/>
      <c r="NYV37" s="149"/>
      <c r="NYW37" s="149"/>
      <c r="NYX37" s="149"/>
      <c r="NYY37" s="149"/>
      <c r="NYZ37" s="149"/>
      <c r="NZA37" s="149"/>
      <c r="NZB37" s="149"/>
      <c r="NZC37" s="149"/>
      <c r="NZD37" s="149"/>
      <c r="NZE37" s="149"/>
      <c r="NZF37" s="149"/>
      <c r="NZG37" s="149"/>
      <c r="NZH37" s="149"/>
      <c r="NZI37" s="149"/>
      <c r="NZJ37" s="149"/>
      <c r="NZK37" s="149"/>
      <c r="NZL37" s="149"/>
      <c r="NZM37" s="149"/>
      <c r="NZN37" s="149"/>
      <c r="NZO37" s="149"/>
      <c r="NZP37" s="149"/>
      <c r="NZQ37" s="149"/>
      <c r="NZR37" s="149"/>
      <c r="NZS37" s="149"/>
      <c r="NZT37" s="149"/>
      <c r="NZU37" s="149"/>
      <c r="NZV37" s="149"/>
      <c r="NZW37" s="149"/>
      <c r="NZX37" s="149"/>
      <c r="NZY37" s="149"/>
      <c r="NZZ37" s="149"/>
      <c r="OAA37" s="149"/>
      <c r="OAB37" s="149"/>
      <c r="OAC37" s="149"/>
      <c r="OAD37" s="149"/>
      <c r="OAE37" s="149"/>
      <c r="OAF37" s="149"/>
      <c r="OAG37" s="149"/>
      <c r="OAH37" s="149"/>
      <c r="OAI37" s="149"/>
      <c r="OAJ37" s="149"/>
      <c r="OAK37" s="149"/>
      <c r="OAL37" s="149"/>
      <c r="OAM37" s="149"/>
      <c r="OAN37" s="149"/>
      <c r="OAO37" s="149"/>
      <c r="OAP37" s="149"/>
      <c r="OAQ37" s="149"/>
      <c r="OAR37" s="149"/>
      <c r="OAS37" s="149"/>
      <c r="OAT37" s="149"/>
      <c r="OAU37" s="149"/>
      <c r="OAV37" s="149"/>
      <c r="OAW37" s="149"/>
      <c r="OAX37" s="149"/>
      <c r="OAY37" s="149"/>
      <c r="OAZ37" s="149"/>
      <c r="OBA37" s="149"/>
      <c r="OBB37" s="149"/>
      <c r="OBC37" s="149"/>
      <c r="OBD37" s="149"/>
      <c r="OBE37" s="149"/>
      <c r="OBF37" s="149"/>
      <c r="OBG37" s="149"/>
      <c r="OBH37" s="149"/>
      <c r="OBI37" s="149"/>
      <c r="OBJ37" s="149"/>
      <c r="OBK37" s="149"/>
      <c r="OBL37" s="149"/>
      <c r="OBM37" s="149"/>
      <c r="OBN37" s="149"/>
      <c r="OBO37" s="149"/>
      <c r="OBP37" s="149"/>
      <c r="OBQ37" s="149"/>
      <c r="OBR37" s="149"/>
      <c r="OBS37" s="149"/>
      <c r="OBT37" s="149"/>
      <c r="OBU37" s="149"/>
      <c r="OBV37" s="149"/>
      <c r="OBW37" s="149"/>
      <c r="OBX37" s="149"/>
      <c r="OBY37" s="149"/>
      <c r="OBZ37" s="149"/>
      <c r="OCA37" s="149"/>
      <c r="OCB37" s="149"/>
      <c r="OCC37" s="149"/>
      <c r="OCD37" s="149"/>
      <c r="OCE37" s="149"/>
      <c r="OCF37" s="149"/>
      <c r="OCG37" s="149"/>
      <c r="OCH37" s="149"/>
      <c r="OCI37" s="149"/>
      <c r="OCJ37" s="149"/>
      <c r="OCK37" s="149"/>
      <c r="OCL37" s="149"/>
      <c r="OCM37" s="149"/>
      <c r="OCN37" s="149"/>
      <c r="OCO37" s="149"/>
      <c r="OCP37" s="149"/>
      <c r="OCQ37" s="149"/>
      <c r="OCR37" s="149"/>
      <c r="OCS37" s="149"/>
      <c r="OCT37" s="149"/>
      <c r="OCU37" s="149"/>
      <c r="OCV37" s="149"/>
      <c r="OCW37" s="149"/>
      <c r="OCX37" s="149"/>
      <c r="OCY37" s="149"/>
      <c r="OCZ37" s="149"/>
      <c r="ODA37" s="149"/>
      <c r="ODB37" s="149"/>
      <c r="ODC37" s="149"/>
      <c r="ODD37" s="149"/>
      <c r="ODE37" s="149"/>
      <c r="ODF37" s="149"/>
      <c r="ODG37" s="149"/>
      <c r="ODH37" s="149"/>
      <c r="ODI37" s="149"/>
      <c r="ODJ37" s="149"/>
      <c r="ODK37" s="149"/>
      <c r="ODL37" s="149"/>
      <c r="ODM37" s="149"/>
      <c r="ODN37" s="149"/>
      <c r="ODO37" s="149"/>
      <c r="ODP37" s="149"/>
      <c r="ODQ37" s="149"/>
      <c r="ODR37" s="149"/>
      <c r="ODS37" s="149"/>
      <c r="ODT37" s="149"/>
      <c r="ODU37" s="149"/>
      <c r="ODV37" s="149"/>
      <c r="ODW37" s="149"/>
      <c r="ODX37" s="149"/>
      <c r="ODY37" s="149"/>
      <c r="ODZ37" s="149"/>
      <c r="OEA37" s="149"/>
      <c r="OEB37" s="149"/>
      <c r="OEC37" s="149"/>
      <c r="OED37" s="149"/>
      <c r="OEE37" s="149"/>
      <c r="OEF37" s="149"/>
      <c r="OEG37" s="149"/>
      <c r="OEH37" s="149"/>
      <c r="OEI37" s="149"/>
      <c r="OEJ37" s="149"/>
      <c r="OEK37" s="149"/>
      <c r="OEL37" s="149"/>
      <c r="OEM37" s="149"/>
      <c r="OEN37" s="149"/>
      <c r="OEO37" s="149"/>
      <c r="OEP37" s="149"/>
      <c r="OEQ37" s="149"/>
      <c r="OER37" s="149"/>
      <c r="OES37" s="149"/>
      <c r="OET37" s="149"/>
      <c r="OEU37" s="149"/>
      <c r="OEV37" s="149"/>
      <c r="OEW37" s="149"/>
      <c r="OEX37" s="149"/>
      <c r="OEY37" s="149"/>
      <c r="OEZ37" s="149"/>
      <c r="OFA37" s="149"/>
      <c r="OFB37" s="149"/>
      <c r="OFC37" s="149"/>
      <c r="OFD37" s="149"/>
      <c r="OFE37" s="149"/>
      <c r="OFF37" s="149"/>
      <c r="OFG37" s="149"/>
      <c r="OFH37" s="149"/>
      <c r="OFI37" s="149"/>
      <c r="OFJ37" s="149"/>
      <c r="OFK37" s="149"/>
      <c r="OFL37" s="149"/>
      <c r="OFM37" s="149"/>
      <c r="OFN37" s="149"/>
      <c r="OFO37" s="149"/>
      <c r="OFP37" s="149"/>
      <c r="OFQ37" s="149"/>
      <c r="OFR37" s="149"/>
      <c r="OFS37" s="149"/>
      <c r="OFT37" s="149"/>
      <c r="OFU37" s="149"/>
      <c r="OFV37" s="149"/>
      <c r="OFW37" s="149"/>
      <c r="OFX37" s="149"/>
      <c r="OFY37" s="149"/>
      <c r="OFZ37" s="149"/>
      <c r="OGA37" s="149"/>
      <c r="OGB37" s="149"/>
      <c r="OGC37" s="149"/>
      <c r="OGD37" s="149"/>
      <c r="OGE37" s="149"/>
      <c r="OGF37" s="149"/>
      <c r="OGG37" s="149"/>
      <c r="OGH37" s="149"/>
      <c r="OGI37" s="149"/>
      <c r="OGJ37" s="149"/>
      <c r="OGK37" s="149"/>
      <c r="OGL37" s="149"/>
      <c r="OGM37" s="149"/>
      <c r="OGN37" s="149"/>
      <c r="OGO37" s="149"/>
      <c r="OGP37" s="149"/>
      <c r="OGQ37" s="149"/>
      <c r="OGR37" s="149"/>
      <c r="OGS37" s="149"/>
      <c r="OGT37" s="149"/>
      <c r="OGU37" s="149"/>
      <c r="OGV37" s="149"/>
      <c r="OGW37" s="149"/>
      <c r="OGX37" s="149"/>
      <c r="OGY37" s="149"/>
      <c r="OGZ37" s="149"/>
      <c r="OHA37" s="149"/>
      <c r="OHB37" s="149"/>
      <c r="OHC37" s="149"/>
      <c r="OHD37" s="149"/>
      <c r="OHE37" s="149"/>
      <c r="OHF37" s="149"/>
      <c r="OHG37" s="149"/>
      <c r="OHH37" s="149"/>
      <c r="OHI37" s="149"/>
      <c r="OHJ37" s="149"/>
      <c r="OHK37" s="149"/>
      <c r="OHL37" s="149"/>
      <c r="OHM37" s="149"/>
      <c r="OHN37" s="149"/>
      <c r="OHO37" s="149"/>
      <c r="OHP37" s="149"/>
      <c r="OHQ37" s="149"/>
      <c r="OHR37" s="149"/>
      <c r="OHS37" s="149"/>
      <c r="OHT37" s="149"/>
      <c r="OHU37" s="149"/>
      <c r="OHV37" s="149"/>
      <c r="OHW37" s="149"/>
      <c r="OHX37" s="149"/>
      <c r="OHY37" s="149"/>
      <c r="OHZ37" s="149"/>
      <c r="OIA37" s="149"/>
      <c r="OIB37" s="149"/>
      <c r="OIC37" s="149"/>
      <c r="OID37" s="149"/>
      <c r="OIE37" s="149"/>
      <c r="OIF37" s="149"/>
      <c r="OIG37" s="149"/>
      <c r="OIH37" s="149"/>
      <c r="OII37" s="149"/>
      <c r="OIJ37" s="149"/>
      <c r="OIK37" s="149"/>
      <c r="OIL37" s="149"/>
      <c r="OIM37" s="149"/>
      <c r="OIN37" s="149"/>
      <c r="OIO37" s="149"/>
      <c r="OIP37" s="149"/>
      <c r="OIQ37" s="149"/>
      <c r="OIR37" s="149"/>
      <c r="OIS37" s="149"/>
      <c r="OIT37" s="149"/>
      <c r="OIU37" s="149"/>
      <c r="OIV37" s="149"/>
      <c r="OIW37" s="149"/>
      <c r="OIX37" s="149"/>
      <c r="OIY37" s="149"/>
      <c r="OIZ37" s="149"/>
      <c r="OJA37" s="149"/>
      <c r="OJB37" s="149"/>
      <c r="OJC37" s="149"/>
      <c r="OJD37" s="149"/>
      <c r="OJE37" s="149"/>
      <c r="OJF37" s="149"/>
      <c r="OJG37" s="149"/>
      <c r="OJH37" s="149"/>
      <c r="OJI37" s="149"/>
      <c r="OJJ37" s="149"/>
      <c r="OJK37" s="149"/>
      <c r="OJL37" s="149"/>
      <c r="OJM37" s="149"/>
      <c r="OJN37" s="149"/>
      <c r="OJO37" s="149"/>
      <c r="OJP37" s="149"/>
      <c r="OJQ37" s="149"/>
      <c r="OJR37" s="149"/>
      <c r="OJS37" s="149"/>
      <c r="OJT37" s="149"/>
      <c r="OJU37" s="149"/>
      <c r="OJV37" s="149"/>
      <c r="OJW37" s="149"/>
      <c r="OJX37" s="149"/>
      <c r="OJY37" s="149"/>
      <c r="OJZ37" s="149"/>
      <c r="OKA37" s="149"/>
      <c r="OKB37" s="149"/>
      <c r="OKC37" s="149"/>
      <c r="OKD37" s="149"/>
      <c r="OKE37" s="149"/>
      <c r="OKF37" s="149"/>
      <c r="OKG37" s="149"/>
      <c r="OKH37" s="149"/>
      <c r="OKI37" s="149"/>
      <c r="OKJ37" s="149"/>
      <c r="OKK37" s="149"/>
      <c r="OKL37" s="149"/>
      <c r="OKM37" s="149"/>
      <c r="OKN37" s="149"/>
      <c r="OKO37" s="149"/>
      <c r="OKP37" s="149"/>
      <c r="OKQ37" s="149"/>
      <c r="OKR37" s="149"/>
      <c r="OKS37" s="149"/>
      <c r="OKT37" s="149"/>
      <c r="OKU37" s="149"/>
      <c r="OKV37" s="149"/>
      <c r="OKW37" s="149"/>
      <c r="OKX37" s="149"/>
      <c r="OKY37" s="149"/>
      <c r="OKZ37" s="149"/>
      <c r="OLA37" s="149"/>
      <c r="OLB37" s="149"/>
      <c r="OLC37" s="149"/>
      <c r="OLD37" s="149"/>
      <c r="OLE37" s="149"/>
      <c r="OLF37" s="149"/>
      <c r="OLG37" s="149"/>
      <c r="OLH37" s="149"/>
      <c r="OLI37" s="149"/>
      <c r="OLJ37" s="149"/>
      <c r="OLK37" s="149"/>
      <c r="OLL37" s="149"/>
      <c r="OLM37" s="149"/>
      <c r="OLN37" s="149"/>
      <c r="OLO37" s="149"/>
      <c r="OLP37" s="149"/>
      <c r="OLQ37" s="149"/>
      <c r="OLR37" s="149"/>
      <c r="OLS37" s="149"/>
      <c r="OLT37" s="149"/>
      <c r="OLU37" s="149"/>
      <c r="OLV37" s="149"/>
      <c r="OLW37" s="149"/>
      <c r="OLX37" s="149"/>
      <c r="OLY37" s="149"/>
      <c r="OLZ37" s="149"/>
      <c r="OMA37" s="149"/>
      <c r="OMB37" s="149"/>
      <c r="OMC37" s="149"/>
      <c r="OMD37" s="149"/>
      <c r="OME37" s="149"/>
      <c r="OMF37" s="149"/>
      <c r="OMG37" s="149"/>
      <c r="OMH37" s="149"/>
      <c r="OMI37" s="149"/>
      <c r="OMJ37" s="149"/>
      <c r="OMK37" s="149"/>
      <c r="OML37" s="149"/>
      <c r="OMM37" s="149"/>
      <c r="OMN37" s="149"/>
      <c r="OMO37" s="149"/>
      <c r="OMP37" s="149"/>
      <c r="OMQ37" s="149"/>
      <c r="OMR37" s="149"/>
      <c r="OMS37" s="149"/>
      <c r="OMT37" s="149"/>
      <c r="OMU37" s="149"/>
      <c r="OMV37" s="149"/>
      <c r="OMW37" s="149"/>
      <c r="OMX37" s="149"/>
      <c r="OMY37" s="149"/>
      <c r="OMZ37" s="149"/>
      <c r="ONA37" s="149"/>
      <c r="ONB37" s="149"/>
      <c r="ONC37" s="149"/>
      <c r="OND37" s="149"/>
      <c r="ONE37" s="149"/>
      <c r="ONF37" s="149"/>
      <c r="ONG37" s="149"/>
      <c r="ONH37" s="149"/>
      <c r="ONI37" s="149"/>
      <c r="ONJ37" s="149"/>
      <c r="ONK37" s="149"/>
      <c r="ONL37" s="149"/>
      <c r="ONM37" s="149"/>
      <c r="ONN37" s="149"/>
      <c r="ONO37" s="149"/>
      <c r="ONP37" s="149"/>
      <c r="ONQ37" s="149"/>
      <c r="ONR37" s="149"/>
      <c r="ONS37" s="149"/>
      <c r="ONT37" s="149"/>
      <c r="ONU37" s="149"/>
      <c r="ONV37" s="149"/>
      <c r="ONW37" s="149"/>
      <c r="ONX37" s="149"/>
      <c r="ONY37" s="149"/>
      <c r="ONZ37" s="149"/>
      <c r="OOA37" s="149"/>
      <c r="OOB37" s="149"/>
      <c r="OOC37" s="149"/>
      <c r="OOD37" s="149"/>
      <c r="OOE37" s="149"/>
      <c r="OOF37" s="149"/>
      <c r="OOG37" s="149"/>
      <c r="OOH37" s="149"/>
      <c r="OOI37" s="149"/>
      <c r="OOJ37" s="149"/>
      <c r="OOK37" s="149"/>
      <c r="OOL37" s="149"/>
      <c r="OOM37" s="149"/>
      <c r="OON37" s="149"/>
      <c r="OOO37" s="149"/>
      <c r="OOP37" s="149"/>
      <c r="OOQ37" s="149"/>
      <c r="OOR37" s="149"/>
      <c r="OOS37" s="149"/>
      <c r="OOT37" s="149"/>
      <c r="OOU37" s="149"/>
      <c r="OOV37" s="149"/>
      <c r="OOW37" s="149"/>
      <c r="OOX37" s="149"/>
      <c r="OOY37" s="149"/>
      <c r="OOZ37" s="149"/>
      <c r="OPA37" s="149"/>
      <c r="OPB37" s="149"/>
      <c r="OPC37" s="149"/>
      <c r="OPD37" s="149"/>
      <c r="OPE37" s="149"/>
      <c r="OPF37" s="149"/>
      <c r="OPG37" s="149"/>
      <c r="OPH37" s="149"/>
      <c r="OPI37" s="149"/>
      <c r="OPJ37" s="149"/>
      <c r="OPK37" s="149"/>
      <c r="OPL37" s="149"/>
      <c r="OPM37" s="149"/>
      <c r="OPN37" s="149"/>
      <c r="OPO37" s="149"/>
      <c r="OPP37" s="149"/>
      <c r="OPQ37" s="149"/>
      <c r="OPR37" s="149"/>
      <c r="OPS37" s="149"/>
      <c r="OPT37" s="149"/>
      <c r="OPU37" s="149"/>
      <c r="OPV37" s="149"/>
      <c r="OPW37" s="149"/>
      <c r="OPX37" s="149"/>
      <c r="OPY37" s="149"/>
      <c r="OPZ37" s="149"/>
      <c r="OQA37" s="149"/>
      <c r="OQB37" s="149"/>
      <c r="OQC37" s="149"/>
      <c r="OQD37" s="149"/>
      <c r="OQE37" s="149"/>
      <c r="OQF37" s="149"/>
      <c r="OQG37" s="149"/>
      <c r="OQH37" s="149"/>
      <c r="OQI37" s="149"/>
      <c r="OQJ37" s="149"/>
      <c r="OQK37" s="149"/>
      <c r="OQL37" s="149"/>
      <c r="OQM37" s="149"/>
      <c r="OQN37" s="149"/>
      <c r="OQO37" s="149"/>
      <c r="OQP37" s="149"/>
      <c r="OQQ37" s="149"/>
      <c r="OQR37" s="149"/>
      <c r="OQS37" s="149"/>
      <c r="OQT37" s="149"/>
      <c r="OQU37" s="149"/>
      <c r="OQV37" s="149"/>
      <c r="OQW37" s="149"/>
      <c r="OQX37" s="149"/>
      <c r="OQY37" s="149"/>
      <c r="OQZ37" s="149"/>
      <c r="ORA37" s="149"/>
      <c r="ORB37" s="149"/>
      <c r="ORC37" s="149"/>
      <c r="ORD37" s="149"/>
      <c r="ORE37" s="149"/>
      <c r="ORF37" s="149"/>
      <c r="ORG37" s="149"/>
      <c r="ORH37" s="149"/>
      <c r="ORI37" s="149"/>
      <c r="ORJ37" s="149"/>
      <c r="ORK37" s="149"/>
      <c r="ORL37" s="149"/>
      <c r="ORM37" s="149"/>
      <c r="ORN37" s="149"/>
      <c r="ORO37" s="149"/>
      <c r="ORP37" s="149"/>
      <c r="ORQ37" s="149"/>
      <c r="ORR37" s="149"/>
      <c r="ORS37" s="149"/>
      <c r="ORT37" s="149"/>
      <c r="ORU37" s="149"/>
      <c r="ORV37" s="149"/>
      <c r="ORW37" s="149"/>
      <c r="ORX37" s="149"/>
      <c r="ORY37" s="149"/>
      <c r="ORZ37" s="149"/>
      <c r="OSA37" s="149"/>
      <c r="OSB37" s="149"/>
      <c r="OSC37" s="149"/>
      <c r="OSD37" s="149"/>
      <c r="OSE37" s="149"/>
      <c r="OSF37" s="149"/>
      <c r="OSG37" s="149"/>
      <c r="OSH37" s="149"/>
      <c r="OSI37" s="149"/>
      <c r="OSJ37" s="149"/>
      <c r="OSK37" s="149"/>
      <c r="OSL37" s="149"/>
      <c r="OSM37" s="149"/>
      <c r="OSN37" s="149"/>
      <c r="OSO37" s="149"/>
      <c r="OSP37" s="149"/>
      <c r="OSQ37" s="149"/>
      <c r="OSR37" s="149"/>
      <c r="OSS37" s="149"/>
      <c r="OST37" s="149"/>
      <c r="OSU37" s="149"/>
      <c r="OSV37" s="149"/>
      <c r="OSW37" s="149"/>
      <c r="OSX37" s="149"/>
      <c r="OSY37" s="149"/>
      <c r="OSZ37" s="149"/>
      <c r="OTA37" s="149"/>
      <c r="OTB37" s="149"/>
      <c r="OTC37" s="149"/>
      <c r="OTD37" s="149"/>
      <c r="OTE37" s="149"/>
      <c r="OTF37" s="149"/>
      <c r="OTG37" s="149"/>
      <c r="OTH37" s="149"/>
      <c r="OTI37" s="149"/>
      <c r="OTJ37" s="149"/>
      <c r="OTK37" s="149"/>
      <c r="OTL37" s="149"/>
      <c r="OTM37" s="149"/>
      <c r="OTN37" s="149"/>
      <c r="OTO37" s="149"/>
      <c r="OTP37" s="149"/>
      <c r="OTQ37" s="149"/>
      <c r="OTR37" s="149"/>
      <c r="OTS37" s="149"/>
      <c r="OTT37" s="149"/>
      <c r="OTU37" s="149"/>
      <c r="OTV37" s="149"/>
      <c r="OTW37" s="149"/>
      <c r="OTX37" s="149"/>
      <c r="OTY37" s="149"/>
      <c r="OTZ37" s="149"/>
      <c r="OUA37" s="149"/>
      <c r="OUB37" s="149"/>
      <c r="OUC37" s="149"/>
      <c r="OUD37" s="149"/>
      <c r="OUE37" s="149"/>
      <c r="OUF37" s="149"/>
      <c r="OUG37" s="149"/>
      <c r="OUH37" s="149"/>
      <c r="OUI37" s="149"/>
      <c r="OUJ37" s="149"/>
      <c r="OUK37" s="149"/>
      <c r="OUL37" s="149"/>
      <c r="OUM37" s="149"/>
      <c r="OUN37" s="149"/>
      <c r="OUO37" s="149"/>
      <c r="OUP37" s="149"/>
      <c r="OUQ37" s="149"/>
      <c r="OUR37" s="149"/>
      <c r="OUS37" s="149"/>
      <c r="OUT37" s="149"/>
      <c r="OUU37" s="149"/>
      <c r="OUV37" s="149"/>
      <c r="OUW37" s="149"/>
      <c r="OUX37" s="149"/>
      <c r="OUY37" s="149"/>
      <c r="OUZ37" s="149"/>
      <c r="OVA37" s="149"/>
      <c r="OVB37" s="149"/>
      <c r="OVC37" s="149"/>
      <c r="OVD37" s="149"/>
      <c r="OVE37" s="149"/>
      <c r="OVF37" s="149"/>
      <c r="OVG37" s="149"/>
      <c r="OVH37" s="149"/>
      <c r="OVI37" s="149"/>
      <c r="OVJ37" s="149"/>
      <c r="OVK37" s="149"/>
      <c r="OVL37" s="149"/>
      <c r="OVM37" s="149"/>
      <c r="OVN37" s="149"/>
      <c r="OVO37" s="149"/>
      <c r="OVP37" s="149"/>
      <c r="OVQ37" s="149"/>
      <c r="OVR37" s="149"/>
      <c r="OVS37" s="149"/>
      <c r="OVT37" s="149"/>
      <c r="OVU37" s="149"/>
      <c r="OVV37" s="149"/>
      <c r="OVW37" s="149"/>
      <c r="OVX37" s="149"/>
      <c r="OVY37" s="149"/>
      <c r="OVZ37" s="149"/>
      <c r="OWA37" s="149"/>
      <c r="OWB37" s="149"/>
      <c r="OWC37" s="149"/>
      <c r="OWD37" s="149"/>
      <c r="OWE37" s="149"/>
      <c r="OWF37" s="149"/>
      <c r="OWG37" s="149"/>
      <c r="OWH37" s="149"/>
      <c r="OWI37" s="149"/>
      <c r="OWJ37" s="149"/>
      <c r="OWK37" s="149"/>
      <c r="OWL37" s="149"/>
      <c r="OWM37" s="149"/>
      <c r="OWN37" s="149"/>
      <c r="OWO37" s="149"/>
      <c r="OWP37" s="149"/>
      <c r="OWQ37" s="149"/>
      <c r="OWR37" s="149"/>
      <c r="OWS37" s="149"/>
      <c r="OWT37" s="149"/>
      <c r="OWU37" s="149"/>
      <c r="OWV37" s="149"/>
      <c r="OWW37" s="149"/>
      <c r="OWX37" s="149"/>
      <c r="OWY37" s="149"/>
      <c r="OWZ37" s="149"/>
      <c r="OXA37" s="149"/>
      <c r="OXB37" s="149"/>
      <c r="OXC37" s="149"/>
      <c r="OXD37" s="149"/>
      <c r="OXE37" s="149"/>
      <c r="OXF37" s="149"/>
      <c r="OXG37" s="149"/>
      <c r="OXH37" s="149"/>
      <c r="OXI37" s="149"/>
      <c r="OXJ37" s="149"/>
      <c r="OXK37" s="149"/>
      <c r="OXL37" s="149"/>
      <c r="OXM37" s="149"/>
      <c r="OXN37" s="149"/>
      <c r="OXO37" s="149"/>
      <c r="OXP37" s="149"/>
      <c r="OXQ37" s="149"/>
      <c r="OXR37" s="149"/>
      <c r="OXS37" s="149"/>
      <c r="OXT37" s="149"/>
      <c r="OXU37" s="149"/>
      <c r="OXV37" s="149"/>
      <c r="OXW37" s="149"/>
      <c r="OXX37" s="149"/>
      <c r="OXY37" s="149"/>
      <c r="OXZ37" s="149"/>
      <c r="OYA37" s="149"/>
      <c r="OYB37" s="149"/>
      <c r="OYC37" s="149"/>
      <c r="OYD37" s="149"/>
      <c r="OYE37" s="149"/>
      <c r="OYF37" s="149"/>
      <c r="OYG37" s="149"/>
      <c r="OYH37" s="149"/>
      <c r="OYI37" s="149"/>
      <c r="OYJ37" s="149"/>
      <c r="OYK37" s="149"/>
      <c r="OYL37" s="149"/>
      <c r="OYM37" s="149"/>
      <c r="OYN37" s="149"/>
      <c r="OYO37" s="149"/>
      <c r="OYP37" s="149"/>
      <c r="OYQ37" s="149"/>
      <c r="OYR37" s="149"/>
      <c r="OYS37" s="149"/>
      <c r="OYT37" s="149"/>
      <c r="OYU37" s="149"/>
      <c r="OYV37" s="149"/>
      <c r="OYW37" s="149"/>
      <c r="OYX37" s="149"/>
      <c r="OYY37" s="149"/>
      <c r="OYZ37" s="149"/>
      <c r="OZA37" s="149"/>
      <c r="OZB37" s="149"/>
      <c r="OZC37" s="149"/>
      <c r="OZD37" s="149"/>
      <c r="OZE37" s="149"/>
      <c r="OZF37" s="149"/>
      <c r="OZG37" s="149"/>
      <c r="OZH37" s="149"/>
      <c r="OZI37" s="149"/>
      <c r="OZJ37" s="149"/>
      <c r="OZK37" s="149"/>
      <c r="OZL37" s="149"/>
      <c r="OZM37" s="149"/>
      <c r="OZN37" s="149"/>
      <c r="OZO37" s="149"/>
      <c r="OZP37" s="149"/>
      <c r="OZQ37" s="149"/>
      <c r="OZR37" s="149"/>
      <c r="OZS37" s="149"/>
      <c r="OZT37" s="149"/>
      <c r="OZU37" s="149"/>
      <c r="OZV37" s="149"/>
      <c r="OZW37" s="149"/>
      <c r="OZX37" s="149"/>
      <c r="OZY37" s="149"/>
      <c r="OZZ37" s="149"/>
      <c r="PAA37" s="149"/>
      <c r="PAB37" s="149"/>
      <c r="PAC37" s="149"/>
      <c r="PAD37" s="149"/>
      <c r="PAE37" s="149"/>
      <c r="PAF37" s="149"/>
      <c r="PAG37" s="149"/>
      <c r="PAH37" s="149"/>
      <c r="PAI37" s="149"/>
      <c r="PAJ37" s="149"/>
      <c r="PAK37" s="149"/>
      <c r="PAL37" s="149"/>
      <c r="PAM37" s="149"/>
      <c r="PAN37" s="149"/>
      <c r="PAO37" s="149"/>
      <c r="PAP37" s="149"/>
      <c r="PAQ37" s="149"/>
      <c r="PAR37" s="149"/>
      <c r="PAS37" s="149"/>
      <c r="PAT37" s="149"/>
      <c r="PAU37" s="149"/>
      <c r="PAV37" s="149"/>
      <c r="PAW37" s="149"/>
      <c r="PAX37" s="149"/>
      <c r="PAY37" s="149"/>
      <c r="PAZ37" s="149"/>
      <c r="PBA37" s="149"/>
      <c r="PBB37" s="149"/>
      <c r="PBC37" s="149"/>
      <c r="PBD37" s="149"/>
      <c r="PBE37" s="149"/>
      <c r="PBF37" s="149"/>
      <c r="PBG37" s="149"/>
      <c r="PBH37" s="149"/>
      <c r="PBI37" s="149"/>
      <c r="PBJ37" s="149"/>
      <c r="PBK37" s="149"/>
      <c r="PBL37" s="149"/>
      <c r="PBM37" s="149"/>
      <c r="PBN37" s="149"/>
      <c r="PBO37" s="149"/>
      <c r="PBP37" s="149"/>
      <c r="PBQ37" s="149"/>
      <c r="PBR37" s="149"/>
      <c r="PBS37" s="149"/>
      <c r="PBT37" s="149"/>
      <c r="PBU37" s="149"/>
      <c r="PBV37" s="149"/>
      <c r="PBW37" s="149"/>
      <c r="PBX37" s="149"/>
      <c r="PBY37" s="149"/>
      <c r="PBZ37" s="149"/>
      <c r="PCA37" s="149"/>
      <c r="PCB37" s="149"/>
      <c r="PCC37" s="149"/>
      <c r="PCD37" s="149"/>
      <c r="PCE37" s="149"/>
      <c r="PCF37" s="149"/>
      <c r="PCG37" s="149"/>
      <c r="PCH37" s="149"/>
      <c r="PCI37" s="149"/>
      <c r="PCJ37" s="149"/>
      <c r="PCK37" s="149"/>
      <c r="PCL37" s="149"/>
      <c r="PCM37" s="149"/>
      <c r="PCN37" s="149"/>
      <c r="PCO37" s="149"/>
      <c r="PCP37" s="149"/>
      <c r="PCQ37" s="149"/>
      <c r="PCR37" s="149"/>
      <c r="PCS37" s="149"/>
      <c r="PCT37" s="149"/>
      <c r="PCU37" s="149"/>
      <c r="PCV37" s="149"/>
      <c r="PCW37" s="149"/>
      <c r="PCX37" s="149"/>
      <c r="PCY37" s="149"/>
      <c r="PCZ37" s="149"/>
      <c r="PDA37" s="149"/>
      <c r="PDB37" s="149"/>
      <c r="PDC37" s="149"/>
      <c r="PDD37" s="149"/>
      <c r="PDE37" s="149"/>
      <c r="PDF37" s="149"/>
      <c r="PDG37" s="149"/>
      <c r="PDH37" s="149"/>
      <c r="PDI37" s="149"/>
      <c r="PDJ37" s="149"/>
      <c r="PDK37" s="149"/>
      <c r="PDL37" s="149"/>
      <c r="PDM37" s="149"/>
      <c r="PDN37" s="149"/>
      <c r="PDO37" s="149"/>
      <c r="PDP37" s="149"/>
      <c r="PDQ37" s="149"/>
      <c r="PDR37" s="149"/>
      <c r="PDS37" s="149"/>
      <c r="PDT37" s="149"/>
      <c r="PDU37" s="149"/>
      <c r="PDV37" s="149"/>
      <c r="PDW37" s="149"/>
      <c r="PDX37" s="149"/>
      <c r="PDY37" s="149"/>
      <c r="PDZ37" s="149"/>
      <c r="PEA37" s="149"/>
      <c r="PEB37" s="149"/>
      <c r="PEC37" s="149"/>
      <c r="PED37" s="149"/>
      <c r="PEE37" s="149"/>
      <c r="PEF37" s="149"/>
      <c r="PEG37" s="149"/>
      <c r="PEH37" s="149"/>
      <c r="PEI37" s="149"/>
      <c r="PEJ37" s="149"/>
      <c r="PEK37" s="149"/>
      <c r="PEL37" s="149"/>
      <c r="PEM37" s="149"/>
      <c r="PEN37" s="149"/>
      <c r="PEO37" s="149"/>
      <c r="PEP37" s="149"/>
      <c r="PEQ37" s="149"/>
      <c r="PER37" s="149"/>
      <c r="PES37" s="149"/>
      <c r="PET37" s="149"/>
      <c r="PEU37" s="149"/>
      <c r="PEV37" s="149"/>
      <c r="PEW37" s="149"/>
      <c r="PEX37" s="149"/>
      <c r="PEY37" s="149"/>
      <c r="PEZ37" s="149"/>
      <c r="PFA37" s="149"/>
      <c r="PFB37" s="149"/>
      <c r="PFC37" s="149"/>
      <c r="PFD37" s="149"/>
      <c r="PFE37" s="149"/>
      <c r="PFF37" s="149"/>
      <c r="PFG37" s="149"/>
      <c r="PFH37" s="149"/>
      <c r="PFI37" s="149"/>
      <c r="PFJ37" s="149"/>
      <c r="PFK37" s="149"/>
      <c r="PFL37" s="149"/>
      <c r="PFM37" s="149"/>
      <c r="PFN37" s="149"/>
      <c r="PFO37" s="149"/>
      <c r="PFP37" s="149"/>
      <c r="PFQ37" s="149"/>
      <c r="PFR37" s="149"/>
      <c r="PFS37" s="149"/>
      <c r="PFT37" s="149"/>
      <c r="PFU37" s="149"/>
      <c r="PFV37" s="149"/>
      <c r="PFW37" s="149"/>
      <c r="PFX37" s="149"/>
      <c r="PFY37" s="149"/>
      <c r="PFZ37" s="149"/>
      <c r="PGA37" s="149"/>
      <c r="PGB37" s="149"/>
      <c r="PGC37" s="149"/>
      <c r="PGD37" s="149"/>
      <c r="PGE37" s="149"/>
      <c r="PGF37" s="149"/>
      <c r="PGG37" s="149"/>
      <c r="PGH37" s="149"/>
      <c r="PGI37" s="149"/>
      <c r="PGJ37" s="149"/>
      <c r="PGK37" s="149"/>
      <c r="PGL37" s="149"/>
      <c r="PGM37" s="149"/>
      <c r="PGN37" s="149"/>
      <c r="PGO37" s="149"/>
      <c r="PGP37" s="149"/>
      <c r="PGQ37" s="149"/>
      <c r="PGR37" s="149"/>
      <c r="PGS37" s="149"/>
      <c r="PGT37" s="149"/>
      <c r="PGU37" s="149"/>
      <c r="PGV37" s="149"/>
      <c r="PGW37" s="149"/>
      <c r="PGX37" s="149"/>
      <c r="PGY37" s="149"/>
      <c r="PGZ37" s="149"/>
      <c r="PHA37" s="149"/>
      <c r="PHB37" s="149"/>
      <c r="PHC37" s="149"/>
      <c r="PHD37" s="149"/>
      <c r="PHE37" s="149"/>
      <c r="PHF37" s="149"/>
      <c r="PHG37" s="149"/>
      <c r="PHH37" s="149"/>
      <c r="PHI37" s="149"/>
      <c r="PHJ37" s="149"/>
      <c r="PHK37" s="149"/>
      <c r="PHL37" s="149"/>
      <c r="PHM37" s="149"/>
      <c r="PHN37" s="149"/>
      <c r="PHO37" s="149"/>
      <c r="PHP37" s="149"/>
      <c r="PHQ37" s="149"/>
      <c r="PHR37" s="149"/>
      <c r="PHS37" s="149"/>
      <c r="PHT37" s="149"/>
      <c r="PHU37" s="149"/>
      <c r="PHV37" s="149"/>
      <c r="PHW37" s="149"/>
      <c r="PHX37" s="149"/>
      <c r="PHY37" s="149"/>
      <c r="PHZ37" s="149"/>
      <c r="PIA37" s="149"/>
      <c r="PIB37" s="149"/>
      <c r="PIC37" s="149"/>
      <c r="PID37" s="149"/>
      <c r="PIE37" s="149"/>
      <c r="PIF37" s="149"/>
      <c r="PIG37" s="149"/>
      <c r="PIH37" s="149"/>
      <c r="PII37" s="149"/>
      <c r="PIJ37" s="149"/>
      <c r="PIK37" s="149"/>
      <c r="PIL37" s="149"/>
      <c r="PIM37" s="149"/>
      <c r="PIN37" s="149"/>
      <c r="PIO37" s="149"/>
      <c r="PIP37" s="149"/>
      <c r="PIQ37" s="149"/>
      <c r="PIR37" s="149"/>
      <c r="PIS37" s="149"/>
      <c r="PIT37" s="149"/>
      <c r="PIU37" s="149"/>
      <c r="PIV37" s="149"/>
      <c r="PIW37" s="149"/>
      <c r="PIX37" s="149"/>
      <c r="PIY37" s="149"/>
      <c r="PIZ37" s="149"/>
      <c r="PJA37" s="149"/>
      <c r="PJB37" s="149"/>
      <c r="PJC37" s="149"/>
      <c r="PJD37" s="149"/>
      <c r="PJE37" s="149"/>
      <c r="PJF37" s="149"/>
      <c r="PJG37" s="149"/>
      <c r="PJH37" s="149"/>
      <c r="PJI37" s="149"/>
      <c r="PJJ37" s="149"/>
      <c r="PJK37" s="149"/>
      <c r="PJL37" s="149"/>
      <c r="PJM37" s="149"/>
      <c r="PJN37" s="149"/>
      <c r="PJO37" s="149"/>
      <c r="PJP37" s="149"/>
      <c r="PJQ37" s="149"/>
      <c r="PJR37" s="149"/>
      <c r="PJS37" s="149"/>
      <c r="PJT37" s="149"/>
      <c r="PJU37" s="149"/>
      <c r="PJV37" s="149"/>
      <c r="PJW37" s="149"/>
      <c r="PJX37" s="149"/>
      <c r="PJY37" s="149"/>
      <c r="PJZ37" s="149"/>
      <c r="PKA37" s="149"/>
      <c r="PKB37" s="149"/>
      <c r="PKC37" s="149"/>
      <c r="PKD37" s="149"/>
      <c r="PKE37" s="149"/>
      <c r="PKF37" s="149"/>
      <c r="PKG37" s="149"/>
      <c r="PKH37" s="149"/>
      <c r="PKI37" s="149"/>
      <c r="PKJ37" s="149"/>
      <c r="PKK37" s="149"/>
      <c r="PKL37" s="149"/>
      <c r="PKM37" s="149"/>
      <c r="PKN37" s="149"/>
      <c r="PKO37" s="149"/>
      <c r="PKP37" s="149"/>
      <c r="PKQ37" s="149"/>
      <c r="PKR37" s="149"/>
      <c r="PKS37" s="149"/>
      <c r="PKT37" s="149"/>
      <c r="PKU37" s="149"/>
      <c r="PKV37" s="149"/>
      <c r="PKW37" s="149"/>
      <c r="PKX37" s="149"/>
      <c r="PKY37" s="149"/>
      <c r="PKZ37" s="149"/>
      <c r="PLA37" s="149"/>
      <c r="PLB37" s="149"/>
      <c r="PLC37" s="149"/>
      <c r="PLD37" s="149"/>
      <c r="PLE37" s="149"/>
      <c r="PLF37" s="149"/>
      <c r="PLG37" s="149"/>
      <c r="PLH37" s="149"/>
      <c r="PLI37" s="149"/>
      <c r="PLJ37" s="149"/>
      <c r="PLK37" s="149"/>
      <c r="PLL37" s="149"/>
      <c r="PLM37" s="149"/>
      <c r="PLN37" s="149"/>
      <c r="PLO37" s="149"/>
      <c r="PLP37" s="149"/>
      <c r="PLQ37" s="149"/>
      <c r="PLR37" s="149"/>
      <c r="PLS37" s="149"/>
      <c r="PLT37" s="149"/>
      <c r="PLU37" s="149"/>
      <c r="PLV37" s="149"/>
      <c r="PLW37" s="149"/>
      <c r="PLX37" s="149"/>
      <c r="PLY37" s="149"/>
      <c r="PLZ37" s="149"/>
      <c r="PMA37" s="149"/>
      <c r="PMB37" s="149"/>
      <c r="PMC37" s="149"/>
      <c r="PMD37" s="149"/>
      <c r="PME37" s="149"/>
      <c r="PMF37" s="149"/>
      <c r="PMG37" s="149"/>
      <c r="PMH37" s="149"/>
      <c r="PMI37" s="149"/>
      <c r="PMJ37" s="149"/>
      <c r="PMK37" s="149"/>
      <c r="PML37" s="149"/>
      <c r="PMM37" s="149"/>
      <c r="PMN37" s="149"/>
      <c r="PMO37" s="149"/>
      <c r="PMP37" s="149"/>
      <c r="PMQ37" s="149"/>
      <c r="PMR37" s="149"/>
      <c r="PMS37" s="149"/>
      <c r="PMT37" s="149"/>
      <c r="PMU37" s="149"/>
      <c r="PMV37" s="149"/>
      <c r="PMW37" s="149"/>
      <c r="PMX37" s="149"/>
      <c r="PMY37" s="149"/>
      <c r="PMZ37" s="149"/>
      <c r="PNA37" s="149"/>
      <c r="PNB37" s="149"/>
      <c r="PNC37" s="149"/>
      <c r="PND37" s="149"/>
      <c r="PNE37" s="149"/>
      <c r="PNF37" s="149"/>
      <c r="PNG37" s="149"/>
      <c r="PNH37" s="149"/>
      <c r="PNI37" s="149"/>
      <c r="PNJ37" s="149"/>
      <c r="PNK37" s="149"/>
      <c r="PNL37" s="149"/>
      <c r="PNM37" s="149"/>
      <c r="PNN37" s="149"/>
      <c r="PNO37" s="149"/>
      <c r="PNP37" s="149"/>
      <c r="PNQ37" s="149"/>
      <c r="PNR37" s="149"/>
      <c r="PNS37" s="149"/>
      <c r="PNT37" s="149"/>
      <c r="PNU37" s="149"/>
      <c r="PNV37" s="149"/>
      <c r="PNW37" s="149"/>
      <c r="PNX37" s="149"/>
      <c r="PNY37" s="149"/>
      <c r="PNZ37" s="149"/>
      <c r="POA37" s="149"/>
      <c r="POB37" s="149"/>
      <c r="POC37" s="149"/>
      <c r="POD37" s="149"/>
      <c r="POE37" s="149"/>
      <c r="POF37" s="149"/>
      <c r="POG37" s="149"/>
      <c r="POH37" s="149"/>
      <c r="POI37" s="149"/>
      <c r="POJ37" s="149"/>
      <c r="POK37" s="149"/>
      <c r="POL37" s="149"/>
      <c r="POM37" s="149"/>
      <c r="PON37" s="149"/>
      <c r="POO37" s="149"/>
      <c r="POP37" s="149"/>
      <c r="POQ37" s="149"/>
      <c r="POR37" s="149"/>
      <c r="POS37" s="149"/>
      <c r="POT37" s="149"/>
      <c r="POU37" s="149"/>
      <c r="POV37" s="149"/>
      <c r="POW37" s="149"/>
      <c r="POX37" s="149"/>
      <c r="POY37" s="149"/>
      <c r="POZ37" s="149"/>
      <c r="PPA37" s="149"/>
      <c r="PPB37" s="149"/>
      <c r="PPC37" s="149"/>
      <c r="PPD37" s="149"/>
      <c r="PPE37" s="149"/>
      <c r="PPF37" s="149"/>
      <c r="PPG37" s="149"/>
      <c r="PPH37" s="149"/>
      <c r="PPI37" s="149"/>
      <c r="PPJ37" s="149"/>
      <c r="PPK37" s="149"/>
      <c r="PPL37" s="149"/>
      <c r="PPM37" s="149"/>
      <c r="PPN37" s="149"/>
      <c r="PPO37" s="149"/>
      <c r="PPP37" s="149"/>
      <c r="PPQ37" s="149"/>
      <c r="PPR37" s="149"/>
      <c r="PPS37" s="149"/>
      <c r="PPT37" s="149"/>
      <c r="PPU37" s="149"/>
      <c r="PPV37" s="149"/>
      <c r="PPW37" s="149"/>
      <c r="PPX37" s="149"/>
      <c r="PPY37" s="149"/>
      <c r="PPZ37" s="149"/>
      <c r="PQA37" s="149"/>
      <c r="PQB37" s="149"/>
      <c r="PQC37" s="149"/>
      <c r="PQD37" s="149"/>
      <c r="PQE37" s="149"/>
      <c r="PQF37" s="149"/>
      <c r="PQG37" s="149"/>
      <c r="PQH37" s="149"/>
      <c r="PQI37" s="149"/>
      <c r="PQJ37" s="149"/>
      <c r="PQK37" s="149"/>
      <c r="PQL37" s="149"/>
      <c r="PQM37" s="149"/>
      <c r="PQN37" s="149"/>
      <c r="PQO37" s="149"/>
      <c r="PQP37" s="149"/>
      <c r="PQQ37" s="149"/>
      <c r="PQR37" s="149"/>
      <c r="PQS37" s="149"/>
      <c r="PQT37" s="149"/>
      <c r="PQU37" s="149"/>
      <c r="PQV37" s="149"/>
      <c r="PQW37" s="149"/>
      <c r="PQX37" s="149"/>
      <c r="PQY37" s="149"/>
      <c r="PQZ37" s="149"/>
      <c r="PRA37" s="149"/>
      <c r="PRB37" s="149"/>
      <c r="PRC37" s="149"/>
      <c r="PRD37" s="149"/>
      <c r="PRE37" s="149"/>
      <c r="PRF37" s="149"/>
      <c r="PRG37" s="149"/>
      <c r="PRH37" s="149"/>
      <c r="PRI37" s="149"/>
      <c r="PRJ37" s="149"/>
      <c r="PRK37" s="149"/>
      <c r="PRL37" s="149"/>
      <c r="PRM37" s="149"/>
      <c r="PRN37" s="149"/>
      <c r="PRO37" s="149"/>
      <c r="PRP37" s="149"/>
      <c r="PRQ37" s="149"/>
      <c r="PRR37" s="149"/>
      <c r="PRS37" s="149"/>
      <c r="PRT37" s="149"/>
      <c r="PRU37" s="149"/>
      <c r="PRV37" s="149"/>
      <c r="PRW37" s="149"/>
      <c r="PRX37" s="149"/>
      <c r="PRY37" s="149"/>
      <c r="PRZ37" s="149"/>
      <c r="PSA37" s="149"/>
      <c r="PSB37" s="149"/>
      <c r="PSC37" s="149"/>
      <c r="PSD37" s="149"/>
      <c r="PSE37" s="149"/>
      <c r="PSF37" s="149"/>
      <c r="PSG37" s="149"/>
      <c r="PSH37" s="149"/>
      <c r="PSI37" s="149"/>
      <c r="PSJ37" s="149"/>
      <c r="PSK37" s="149"/>
      <c r="PSL37" s="149"/>
      <c r="PSM37" s="149"/>
      <c r="PSN37" s="149"/>
      <c r="PSO37" s="149"/>
      <c r="PSP37" s="149"/>
      <c r="PSQ37" s="149"/>
      <c r="PSR37" s="149"/>
      <c r="PSS37" s="149"/>
      <c r="PST37" s="149"/>
      <c r="PSU37" s="149"/>
      <c r="PSV37" s="149"/>
      <c r="PSW37" s="149"/>
      <c r="PSX37" s="149"/>
      <c r="PSY37" s="149"/>
      <c r="PSZ37" s="149"/>
      <c r="PTA37" s="149"/>
      <c r="PTB37" s="149"/>
      <c r="PTC37" s="149"/>
      <c r="PTD37" s="149"/>
      <c r="PTE37" s="149"/>
      <c r="PTF37" s="149"/>
      <c r="PTG37" s="149"/>
      <c r="PTH37" s="149"/>
      <c r="PTI37" s="149"/>
      <c r="PTJ37" s="149"/>
      <c r="PTK37" s="149"/>
      <c r="PTL37" s="149"/>
      <c r="PTM37" s="149"/>
      <c r="PTN37" s="149"/>
      <c r="PTO37" s="149"/>
      <c r="PTP37" s="149"/>
      <c r="PTQ37" s="149"/>
      <c r="PTR37" s="149"/>
      <c r="PTS37" s="149"/>
      <c r="PTT37" s="149"/>
      <c r="PTU37" s="149"/>
      <c r="PTV37" s="149"/>
      <c r="PTW37" s="149"/>
      <c r="PTX37" s="149"/>
      <c r="PTY37" s="149"/>
      <c r="PTZ37" s="149"/>
      <c r="PUA37" s="149"/>
      <c r="PUB37" s="149"/>
      <c r="PUC37" s="149"/>
      <c r="PUD37" s="149"/>
      <c r="PUE37" s="149"/>
      <c r="PUF37" s="149"/>
      <c r="PUG37" s="149"/>
      <c r="PUH37" s="149"/>
      <c r="PUI37" s="149"/>
      <c r="PUJ37" s="149"/>
      <c r="PUK37" s="149"/>
      <c r="PUL37" s="149"/>
      <c r="PUM37" s="149"/>
      <c r="PUN37" s="149"/>
      <c r="PUO37" s="149"/>
      <c r="PUP37" s="149"/>
      <c r="PUQ37" s="149"/>
      <c r="PUR37" s="149"/>
      <c r="PUS37" s="149"/>
      <c r="PUT37" s="149"/>
      <c r="PUU37" s="149"/>
      <c r="PUV37" s="149"/>
      <c r="PUW37" s="149"/>
      <c r="PUX37" s="149"/>
      <c r="PUY37" s="149"/>
      <c r="PUZ37" s="149"/>
      <c r="PVA37" s="149"/>
      <c r="PVB37" s="149"/>
      <c r="PVC37" s="149"/>
      <c r="PVD37" s="149"/>
      <c r="PVE37" s="149"/>
      <c r="PVF37" s="149"/>
      <c r="PVG37" s="149"/>
      <c r="PVH37" s="149"/>
      <c r="PVI37" s="149"/>
      <c r="PVJ37" s="149"/>
      <c r="PVK37" s="149"/>
      <c r="PVL37" s="149"/>
      <c r="PVM37" s="149"/>
      <c r="PVN37" s="149"/>
      <c r="PVO37" s="149"/>
      <c r="PVP37" s="149"/>
      <c r="PVQ37" s="149"/>
      <c r="PVR37" s="149"/>
      <c r="PVS37" s="149"/>
      <c r="PVT37" s="149"/>
      <c r="PVU37" s="149"/>
      <c r="PVV37" s="149"/>
      <c r="PVW37" s="149"/>
      <c r="PVX37" s="149"/>
      <c r="PVY37" s="149"/>
      <c r="PVZ37" s="149"/>
      <c r="PWA37" s="149"/>
      <c r="PWB37" s="149"/>
      <c r="PWC37" s="149"/>
      <c r="PWD37" s="149"/>
      <c r="PWE37" s="149"/>
      <c r="PWF37" s="149"/>
      <c r="PWG37" s="149"/>
      <c r="PWH37" s="149"/>
      <c r="PWI37" s="149"/>
      <c r="PWJ37" s="149"/>
      <c r="PWK37" s="149"/>
      <c r="PWL37" s="149"/>
      <c r="PWM37" s="149"/>
      <c r="PWN37" s="149"/>
      <c r="PWO37" s="149"/>
      <c r="PWP37" s="149"/>
      <c r="PWQ37" s="149"/>
      <c r="PWR37" s="149"/>
      <c r="PWS37" s="149"/>
      <c r="PWT37" s="149"/>
      <c r="PWU37" s="149"/>
      <c r="PWV37" s="149"/>
      <c r="PWW37" s="149"/>
      <c r="PWX37" s="149"/>
      <c r="PWY37" s="149"/>
      <c r="PWZ37" s="149"/>
      <c r="PXA37" s="149"/>
      <c r="PXB37" s="149"/>
      <c r="PXC37" s="149"/>
      <c r="PXD37" s="149"/>
      <c r="PXE37" s="149"/>
      <c r="PXF37" s="149"/>
      <c r="PXG37" s="149"/>
      <c r="PXH37" s="149"/>
      <c r="PXI37" s="149"/>
      <c r="PXJ37" s="149"/>
      <c r="PXK37" s="149"/>
      <c r="PXL37" s="149"/>
      <c r="PXM37" s="149"/>
      <c r="PXN37" s="149"/>
      <c r="PXO37" s="149"/>
      <c r="PXP37" s="149"/>
      <c r="PXQ37" s="149"/>
      <c r="PXR37" s="149"/>
      <c r="PXS37" s="149"/>
      <c r="PXT37" s="149"/>
      <c r="PXU37" s="149"/>
      <c r="PXV37" s="149"/>
      <c r="PXW37" s="149"/>
      <c r="PXX37" s="149"/>
      <c r="PXY37" s="149"/>
      <c r="PXZ37" s="149"/>
      <c r="PYA37" s="149"/>
      <c r="PYB37" s="149"/>
      <c r="PYC37" s="149"/>
      <c r="PYD37" s="149"/>
      <c r="PYE37" s="149"/>
      <c r="PYF37" s="149"/>
      <c r="PYG37" s="149"/>
      <c r="PYH37" s="149"/>
      <c r="PYI37" s="149"/>
      <c r="PYJ37" s="149"/>
      <c r="PYK37" s="149"/>
      <c r="PYL37" s="149"/>
      <c r="PYM37" s="149"/>
      <c r="PYN37" s="149"/>
      <c r="PYO37" s="149"/>
      <c r="PYP37" s="149"/>
      <c r="PYQ37" s="149"/>
      <c r="PYR37" s="149"/>
      <c r="PYS37" s="149"/>
      <c r="PYT37" s="149"/>
      <c r="PYU37" s="149"/>
      <c r="PYV37" s="149"/>
      <c r="PYW37" s="149"/>
      <c r="PYX37" s="149"/>
      <c r="PYY37" s="149"/>
      <c r="PYZ37" s="149"/>
      <c r="PZA37" s="149"/>
      <c r="PZB37" s="149"/>
      <c r="PZC37" s="149"/>
      <c r="PZD37" s="149"/>
      <c r="PZE37" s="149"/>
      <c r="PZF37" s="149"/>
      <c r="PZG37" s="149"/>
      <c r="PZH37" s="149"/>
      <c r="PZI37" s="149"/>
      <c r="PZJ37" s="149"/>
      <c r="PZK37" s="149"/>
      <c r="PZL37" s="149"/>
      <c r="PZM37" s="149"/>
      <c r="PZN37" s="149"/>
      <c r="PZO37" s="149"/>
      <c r="PZP37" s="149"/>
      <c r="PZQ37" s="149"/>
      <c r="PZR37" s="149"/>
      <c r="PZS37" s="149"/>
      <c r="PZT37" s="149"/>
      <c r="PZU37" s="149"/>
      <c r="PZV37" s="149"/>
      <c r="PZW37" s="149"/>
      <c r="PZX37" s="149"/>
      <c r="PZY37" s="149"/>
      <c r="PZZ37" s="149"/>
      <c r="QAA37" s="149"/>
      <c r="QAB37" s="149"/>
      <c r="QAC37" s="149"/>
      <c r="QAD37" s="149"/>
      <c r="QAE37" s="149"/>
      <c r="QAF37" s="149"/>
      <c r="QAG37" s="149"/>
      <c r="QAH37" s="149"/>
      <c r="QAI37" s="149"/>
      <c r="QAJ37" s="149"/>
      <c r="QAK37" s="149"/>
      <c r="QAL37" s="149"/>
      <c r="QAM37" s="149"/>
      <c r="QAN37" s="149"/>
      <c r="QAO37" s="149"/>
      <c r="QAP37" s="149"/>
      <c r="QAQ37" s="149"/>
      <c r="QAR37" s="149"/>
      <c r="QAS37" s="149"/>
      <c r="QAT37" s="149"/>
      <c r="QAU37" s="149"/>
      <c r="QAV37" s="149"/>
      <c r="QAW37" s="149"/>
      <c r="QAX37" s="149"/>
      <c r="QAY37" s="149"/>
      <c r="QAZ37" s="149"/>
      <c r="QBA37" s="149"/>
      <c r="QBB37" s="149"/>
      <c r="QBC37" s="149"/>
      <c r="QBD37" s="149"/>
      <c r="QBE37" s="149"/>
      <c r="QBF37" s="149"/>
      <c r="QBG37" s="149"/>
      <c r="QBH37" s="149"/>
      <c r="QBI37" s="149"/>
      <c r="QBJ37" s="149"/>
      <c r="QBK37" s="149"/>
      <c r="QBL37" s="149"/>
      <c r="QBM37" s="149"/>
      <c r="QBN37" s="149"/>
      <c r="QBO37" s="149"/>
      <c r="QBP37" s="149"/>
      <c r="QBQ37" s="149"/>
      <c r="QBR37" s="149"/>
      <c r="QBS37" s="149"/>
      <c r="QBT37" s="149"/>
      <c r="QBU37" s="149"/>
      <c r="QBV37" s="149"/>
      <c r="QBW37" s="149"/>
      <c r="QBX37" s="149"/>
      <c r="QBY37" s="149"/>
      <c r="QBZ37" s="149"/>
      <c r="QCA37" s="149"/>
      <c r="QCB37" s="149"/>
      <c r="QCC37" s="149"/>
      <c r="QCD37" s="149"/>
      <c r="QCE37" s="149"/>
      <c r="QCF37" s="149"/>
      <c r="QCG37" s="149"/>
      <c r="QCH37" s="149"/>
      <c r="QCI37" s="149"/>
      <c r="QCJ37" s="149"/>
      <c r="QCK37" s="149"/>
      <c r="QCL37" s="149"/>
      <c r="QCM37" s="149"/>
      <c r="QCN37" s="149"/>
      <c r="QCO37" s="149"/>
      <c r="QCP37" s="149"/>
      <c r="QCQ37" s="149"/>
      <c r="QCR37" s="149"/>
      <c r="QCS37" s="149"/>
      <c r="QCT37" s="149"/>
      <c r="QCU37" s="149"/>
      <c r="QCV37" s="149"/>
      <c r="QCW37" s="149"/>
      <c r="QCX37" s="149"/>
      <c r="QCY37" s="149"/>
      <c r="QCZ37" s="149"/>
      <c r="QDA37" s="149"/>
      <c r="QDB37" s="149"/>
      <c r="QDC37" s="149"/>
      <c r="QDD37" s="149"/>
      <c r="QDE37" s="149"/>
      <c r="QDF37" s="149"/>
      <c r="QDG37" s="149"/>
      <c r="QDH37" s="149"/>
      <c r="QDI37" s="149"/>
      <c r="QDJ37" s="149"/>
      <c r="QDK37" s="149"/>
      <c r="QDL37" s="149"/>
      <c r="QDM37" s="149"/>
      <c r="QDN37" s="149"/>
      <c r="QDO37" s="149"/>
      <c r="QDP37" s="149"/>
      <c r="QDQ37" s="149"/>
      <c r="QDR37" s="149"/>
      <c r="QDS37" s="149"/>
      <c r="QDT37" s="149"/>
      <c r="QDU37" s="149"/>
      <c r="QDV37" s="149"/>
      <c r="QDW37" s="149"/>
      <c r="QDX37" s="149"/>
      <c r="QDY37" s="149"/>
      <c r="QDZ37" s="149"/>
      <c r="QEA37" s="149"/>
      <c r="QEB37" s="149"/>
      <c r="QEC37" s="149"/>
      <c r="QED37" s="149"/>
      <c r="QEE37" s="149"/>
      <c r="QEF37" s="149"/>
      <c r="QEG37" s="149"/>
      <c r="QEH37" s="149"/>
      <c r="QEI37" s="149"/>
      <c r="QEJ37" s="149"/>
      <c r="QEK37" s="149"/>
      <c r="QEL37" s="149"/>
      <c r="QEM37" s="149"/>
      <c r="QEN37" s="149"/>
      <c r="QEO37" s="149"/>
      <c r="QEP37" s="149"/>
      <c r="QEQ37" s="149"/>
      <c r="QER37" s="149"/>
      <c r="QES37" s="149"/>
      <c r="QET37" s="149"/>
      <c r="QEU37" s="149"/>
      <c r="QEV37" s="149"/>
      <c r="QEW37" s="149"/>
      <c r="QEX37" s="149"/>
      <c r="QEY37" s="149"/>
      <c r="QEZ37" s="149"/>
      <c r="QFA37" s="149"/>
      <c r="QFB37" s="149"/>
      <c r="QFC37" s="149"/>
      <c r="QFD37" s="149"/>
      <c r="QFE37" s="149"/>
      <c r="QFF37" s="149"/>
      <c r="QFG37" s="149"/>
      <c r="QFH37" s="149"/>
      <c r="QFI37" s="149"/>
      <c r="QFJ37" s="149"/>
      <c r="QFK37" s="149"/>
      <c r="QFL37" s="149"/>
      <c r="QFM37" s="149"/>
      <c r="QFN37" s="149"/>
      <c r="QFO37" s="149"/>
      <c r="QFP37" s="149"/>
      <c r="QFQ37" s="149"/>
      <c r="QFR37" s="149"/>
      <c r="QFS37" s="149"/>
      <c r="QFT37" s="149"/>
      <c r="QFU37" s="149"/>
      <c r="QFV37" s="149"/>
      <c r="QFW37" s="149"/>
      <c r="QFX37" s="149"/>
      <c r="QFY37" s="149"/>
      <c r="QFZ37" s="149"/>
      <c r="QGA37" s="149"/>
      <c r="QGB37" s="149"/>
      <c r="QGC37" s="149"/>
      <c r="QGD37" s="149"/>
      <c r="QGE37" s="149"/>
      <c r="QGF37" s="149"/>
      <c r="QGG37" s="149"/>
      <c r="QGH37" s="149"/>
      <c r="QGI37" s="149"/>
      <c r="QGJ37" s="149"/>
      <c r="QGK37" s="149"/>
      <c r="QGL37" s="149"/>
      <c r="QGM37" s="149"/>
      <c r="QGN37" s="149"/>
      <c r="QGO37" s="149"/>
      <c r="QGP37" s="149"/>
      <c r="QGQ37" s="149"/>
      <c r="QGR37" s="149"/>
      <c r="QGS37" s="149"/>
      <c r="QGT37" s="149"/>
      <c r="QGU37" s="149"/>
      <c r="QGV37" s="149"/>
      <c r="QGW37" s="149"/>
      <c r="QGX37" s="149"/>
      <c r="QGY37" s="149"/>
      <c r="QGZ37" s="149"/>
      <c r="QHA37" s="149"/>
      <c r="QHB37" s="149"/>
      <c r="QHC37" s="149"/>
      <c r="QHD37" s="149"/>
      <c r="QHE37" s="149"/>
      <c r="QHF37" s="149"/>
      <c r="QHG37" s="149"/>
      <c r="QHH37" s="149"/>
      <c r="QHI37" s="149"/>
      <c r="QHJ37" s="149"/>
      <c r="QHK37" s="149"/>
      <c r="QHL37" s="149"/>
      <c r="QHM37" s="149"/>
      <c r="QHN37" s="149"/>
      <c r="QHO37" s="149"/>
      <c r="QHP37" s="149"/>
      <c r="QHQ37" s="149"/>
      <c r="QHR37" s="149"/>
      <c r="QHS37" s="149"/>
      <c r="QHT37" s="149"/>
      <c r="QHU37" s="149"/>
      <c r="QHV37" s="149"/>
      <c r="QHW37" s="149"/>
      <c r="QHX37" s="149"/>
      <c r="QHY37" s="149"/>
      <c r="QHZ37" s="149"/>
      <c r="QIA37" s="149"/>
      <c r="QIB37" s="149"/>
      <c r="QIC37" s="149"/>
      <c r="QID37" s="149"/>
      <c r="QIE37" s="149"/>
      <c r="QIF37" s="149"/>
      <c r="QIG37" s="149"/>
      <c r="QIH37" s="149"/>
      <c r="QII37" s="149"/>
      <c r="QIJ37" s="149"/>
      <c r="QIK37" s="149"/>
      <c r="QIL37" s="149"/>
      <c r="QIM37" s="149"/>
      <c r="QIN37" s="149"/>
      <c r="QIO37" s="149"/>
      <c r="QIP37" s="149"/>
      <c r="QIQ37" s="149"/>
      <c r="QIR37" s="149"/>
      <c r="QIS37" s="149"/>
      <c r="QIT37" s="149"/>
      <c r="QIU37" s="149"/>
      <c r="QIV37" s="149"/>
      <c r="QIW37" s="149"/>
      <c r="QIX37" s="149"/>
      <c r="QIY37" s="149"/>
      <c r="QIZ37" s="149"/>
      <c r="QJA37" s="149"/>
      <c r="QJB37" s="149"/>
      <c r="QJC37" s="149"/>
      <c r="QJD37" s="149"/>
      <c r="QJE37" s="149"/>
      <c r="QJF37" s="149"/>
      <c r="QJG37" s="149"/>
      <c r="QJH37" s="149"/>
      <c r="QJI37" s="149"/>
      <c r="QJJ37" s="149"/>
      <c r="QJK37" s="149"/>
      <c r="QJL37" s="149"/>
      <c r="QJM37" s="149"/>
      <c r="QJN37" s="149"/>
      <c r="QJO37" s="149"/>
      <c r="QJP37" s="149"/>
      <c r="QJQ37" s="149"/>
      <c r="QJR37" s="149"/>
      <c r="QJS37" s="149"/>
      <c r="QJT37" s="149"/>
      <c r="QJU37" s="149"/>
      <c r="QJV37" s="149"/>
      <c r="QJW37" s="149"/>
      <c r="QJX37" s="149"/>
      <c r="QJY37" s="149"/>
      <c r="QJZ37" s="149"/>
      <c r="QKA37" s="149"/>
      <c r="QKB37" s="149"/>
      <c r="QKC37" s="149"/>
      <c r="QKD37" s="149"/>
      <c r="QKE37" s="149"/>
      <c r="QKF37" s="149"/>
      <c r="QKG37" s="149"/>
      <c r="QKH37" s="149"/>
      <c r="QKI37" s="149"/>
      <c r="QKJ37" s="149"/>
      <c r="QKK37" s="149"/>
      <c r="QKL37" s="149"/>
      <c r="QKM37" s="149"/>
      <c r="QKN37" s="149"/>
      <c r="QKO37" s="149"/>
      <c r="QKP37" s="149"/>
      <c r="QKQ37" s="149"/>
      <c r="QKR37" s="149"/>
      <c r="QKS37" s="149"/>
      <c r="QKT37" s="149"/>
      <c r="QKU37" s="149"/>
      <c r="QKV37" s="149"/>
      <c r="QKW37" s="149"/>
      <c r="QKX37" s="149"/>
      <c r="QKY37" s="149"/>
      <c r="QKZ37" s="149"/>
      <c r="QLA37" s="149"/>
      <c r="QLB37" s="149"/>
      <c r="QLC37" s="149"/>
      <c r="QLD37" s="149"/>
      <c r="QLE37" s="149"/>
      <c r="QLF37" s="149"/>
      <c r="QLG37" s="149"/>
      <c r="QLH37" s="149"/>
      <c r="QLI37" s="149"/>
      <c r="QLJ37" s="149"/>
      <c r="QLK37" s="149"/>
      <c r="QLL37" s="149"/>
      <c r="QLM37" s="149"/>
      <c r="QLN37" s="149"/>
      <c r="QLO37" s="149"/>
      <c r="QLP37" s="149"/>
      <c r="QLQ37" s="149"/>
      <c r="QLR37" s="149"/>
      <c r="QLS37" s="149"/>
      <c r="QLT37" s="149"/>
      <c r="QLU37" s="149"/>
      <c r="QLV37" s="149"/>
      <c r="QLW37" s="149"/>
      <c r="QLX37" s="149"/>
      <c r="QLY37" s="149"/>
      <c r="QLZ37" s="149"/>
      <c r="QMA37" s="149"/>
      <c r="QMB37" s="149"/>
      <c r="QMC37" s="149"/>
      <c r="QMD37" s="149"/>
      <c r="QME37" s="149"/>
      <c r="QMF37" s="149"/>
      <c r="QMG37" s="149"/>
      <c r="QMH37" s="149"/>
      <c r="QMI37" s="149"/>
      <c r="QMJ37" s="149"/>
      <c r="QMK37" s="149"/>
      <c r="QML37" s="149"/>
      <c r="QMM37" s="149"/>
      <c r="QMN37" s="149"/>
      <c r="QMO37" s="149"/>
      <c r="QMP37" s="149"/>
      <c r="QMQ37" s="149"/>
      <c r="QMR37" s="149"/>
      <c r="QMS37" s="149"/>
      <c r="QMT37" s="149"/>
      <c r="QMU37" s="149"/>
      <c r="QMV37" s="149"/>
      <c r="QMW37" s="149"/>
      <c r="QMX37" s="149"/>
      <c r="QMY37" s="149"/>
      <c r="QMZ37" s="149"/>
      <c r="QNA37" s="149"/>
      <c r="QNB37" s="149"/>
      <c r="QNC37" s="149"/>
      <c r="QND37" s="149"/>
      <c r="QNE37" s="149"/>
      <c r="QNF37" s="149"/>
      <c r="QNG37" s="149"/>
      <c r="QNH37" s="149"/>
      <c r="QNI37" s="149"/>
      <c r="QNJ37" s="149"/>
      <c r="QNK37" s="149"/>
      <c r="QNL37" s="149"/>
      <c r="QNM37" s="149"/>
      <c r="QNN37" s="149"/>
      <c r="QNO37" s="149"/>
      <c r="QNP37" s="149"/>
      <c r="QNQ37" s="149"/>
      <c r="QNR37" s="149"/>
      <c r="QNS37" s="149"/>
      <c r="QNT37" s="149"/>
      <c r="QNU37" s="149"/>
      <c r="QNV37" s="149"/>
      <c r="QNW37" s="149"/>
      <c r="QNX37" s="149"/>
      <c r="QNY37" s="149"/>
      <c r="QNZ37" s="149"/>
      <c r="QOA37" s="149"/>
      <c r="QOB37" s="149"/>
      <c r="QOC37" s="149"/>
      <c r="QOD37" s="149"/>
      <c r="QOE37" s="149"/>
      <c r="QOF37" s="149"/>
      <c r="QOG37" s="149"/>
      <c r="QOH37" s="149"/>
      <c r="QOI37" s="149"/>
      <c r="QOJ37" s="149"/>
      <c r="QOK37" s="149"/>
      <c r="QOL37" s="149"/>
      <c r="QOM37" s="149"/>
      <c r="QON37" s="149"/>
      <c r="QOO37" s="149"/>
      <c r="QOP37" s="149"/>
      <c r="QOQ37" s="149"/>
      <c r="QOR37" s="149"/>
      <c r="QOS37" s="149"/>
      <c r="QOT37" s="149"/>
      <c r="QOU37" s="149"/>
      <c r="QOV37" s="149"/>
      <c r="QOW37" s="149"/>
      <c r="QOX37" s="149"/>
      <c r="QOY37" s="149"/>
      <c r="QOZ37" s="149"/>
      <c r="QPA37" s="149"/>
      <c r="QPB37" s="149"/>
      <c r="QPC37" s="149"/>
      <c r="QPD37" s="149"/>
      <c r="QPE37" s="149"/>
      <c r="QPF37" s="149"/>
      <c r="QPG37" s="149"/>
      <c r="QPH37" s="149"/>
      <c r="QPI37" s="149"/>
      <c r="QPJ37" s="149"/>
      <c r="QPK37" s="149"/>
      <c r="QPL37" s="149"/>
      <c r="QPM37" s="149"/>
      <c r="QPN37" s="149"/>
      <c r="QPO37" s="149"/>
      <c r="QPP37" s="149"/>
      <c r="QPQ37" s="149"/>
      <c r="QPR37" s="149"/>
      <c r="QPS37" s="149"/>
      <c r="QPT37" s="149"/>
      <c r="QPU37" s="149"/>
      <c r="QPV37" s="149"/>
      <c r="QPW37" s="149"/>
      <c r="QPX37" s="149"/>
      <c r="QPY37" s="149"/>
      <c r="QPZ37" s="149"/>
      <c r="QQA37" s="149"/>
      <c r="QQB37" s="149"/>
      <c r="QQC37" s="149"/>
      <c r="QQD37" s="149"/>
      <c r="QQE37" s="149"/>
      <c r="QQF37" s="149"/>
      <c r="QQG37" s="149"/>
      <c r="QQH37" s="149"/>
      <c r="QQI37" s="149"/>
      <c r="QQJ37" s="149"/>
      <c r="QQK37" s="149"/>
      <c r="QQL37" s="149"/>
      <c r="QQM37" s="149"/>
      <c r="QQN37" s="149"/>
      <c r="QQO37" s="149"/>
      <c r="QQP37" s="149"/>
      <c r="QQQ37" s="149"/>
      <c r="QQR37" s="149"/>
      <c r="QQS37" s="149"/>
      <c r="QQT37" s="149"/>
      <c r="QQU37" s="149"/>
      <c r="QQV37" s="149"/>
      <c r="QQW37" s="149"/>
      <c r="QQX37" s="149"/>
      <c r="QQY37" s="149"/>
      <c r="QQZ37" s="149"/>
      <c r="QRA37" s="149"/>
      <c r="QRB37" s="149"/>
      <c r="QRC37" s="149"/>
      <c r="QRD37" s="149"/>
      <c r="QRE37" s="149"/>
      <c r="QRF37" s="149"/>
      <c r="QRG37" s="149"/>
      <c r="QRH37" s="149"/>
      <c r="QRI37" s="149"/>
      <c r="QRJ37" s="149"/>
      <c r="QRK37" s="149"/>
      <c r="QRL37" s="149"/>
      <c r="QRM37" s="149"/>
      <c r="QRN37" s="149"/>
      <c r="QRO37" s="149"/>
      <c r="QRP37" s="149"/>
      <c r="QRQ37" s="149"/>
      <c r="QRR37" s="149"/>
      <c r="QRS37" s="149"/>
      <c r="QRT37" s="149"/>
      <c r="QRU37" s="149"/>
      <c r="QRV37" s="149"/>
      <c r="QRW37" s="149"/>
      <c r="QRX37" s="149"/>
      <c r="QRY37" s="149"/>
      <c r="QRZ37" s="149"/>
      <c r="QSA37" s="149"/>
      <c r="QSB37" s="149"/>
      <c r="QSC37" s="149"/>
      <c r="QSD37" s="149"/>
      <c r="QSE37" s="149"/>
      <c r="QSF37" s="149"/>
      <c r="QSG37" s="149"/>
      <c r="QSH37" s="149"/>
      <c r="QSI37" s="149"/>
      <c r="QSJ37" s="149"/>
      <c r="QSK37" s="149"/>
      <c r="QSL37" s="149"/>
      <c r="QSM37" s="149"/>
      <c r="QSN37" s="149"/>
      <c r="QSO37" s="149"/>
      <c r="QSP37" s="149"/>
      <c r="QSQ37" s="149"/>
      <c r="QSR37" s="149"/>
      <c r="QSS37" s="149"/>
      <c r="QST37" s="149"/>
      <c r="QSU37" s="149"/>
      <c r="QSV37" s="149"/>
      <c r="QSW37" s="149"/>
      <c r="QSX37" s="149"/>
      <c r="QSY37" s="149"/>
      <c r="QSZ37" s="149"/>
      <c r="QTA37" s="149"/>
      <c r="QTB37" s="149"/>
      <c r="QTC37" s="149"/>
      <c r="QTD37" s="149"/>
      <c r="QTE37" s="149"/>
      <c r="QTF37" s="149"/>
      <c r="QTG37" s="149"/>
      <c r="QTH37" s="149"/>
      <c r="QTI37" s="149"/>
      <c r="QTJ37" s="149"/>
      <c r="QTK37" s="149"/>
      <c r="QTL37" s="149"/>
      <c r="QTM37" s="149"/>
      <c r="QTN37" s="149"/>
      <c r="QTO37" s="149"/>
      <c r="QTP37" s="149"/>
      <c r="QTQ37" s="149"/>
      <c r="QTR37" s="149"/>
      <c r="QTS37" s="149"/>
      <c r="QTT37" s="149"/>
      <c r="QTU37" s="149"/>
      <c r="QTV37" s="149"/>
      <c r="QTW37" s="149"/>
      <c r="QTX37" s="149"/>
      <c r="QTY37" s="149"/>
      <c r="QTZ37" s="149"/>
      <c r="QUA37" s="149"/>
      <c r="QUB37" s="149"/>
      <c r="QUC37" s="149"/>
      <c r="QUD37" s="149"/>
      <c r="QUE37" s="149"/>
      <c r="QUF37" s="149"/>
      <c r="QUG37" s="149"/>
      <c r="QUH37" s="149"/>
      <c r="QUI37" s="149"/>
      <c r="QUJ37" s="149"/>
      <c r="QUK37" s="149"/>
      <c r="QUL37" s="149"/>
      <c r="QUM37" s="149"/>
      <c r="QUN37" s="149"/>
      <c r="QUO37" s="149"/>
      <c r="QUP37" s="149"/>
      <c r="QUQ37" s="149"/>
      <c r="QUR37" s="149"/>
      <c r="QUS37" s="149"/>
      <c r="QUT37" s="149"/>
      <c r="QUU37" s="149"/>
      <c r="QUV37" s="149"/>
      <c r="QUW37" s="149"/>
      <c r="QUX37" s="149"/>
      <c r="QUY37" s="149"/>
      <c r="QUZ37" s="149"/>
      <c r="QVA37" s="149"/>
      <c r="QVB37" s="149"/>
      <c r="QVC37" s="149"/>
      <c r="QVD37" s="149"/>
      <c r="QVE37" s="149"/>
      <c r="QVF37" s="149"/>
      <c r="QVG37" s="149"/>
      <c r="QVH37" s="149"/>
      <c r="QVI37" s="149"/>
      <c r="QVJ37" s="149"/>
      <c r="QVK37" s="149"/>
      <c r="QVL37" s="149"/>
      <c r="QVM37" s="149"/>
      <c r="QVN37" s="149"/>
      <c r="QVO37" s="149"/>
      <c r="QVP37" s="149"/>
      <c r="QVQ37" s="149"/>
      <c r="QVR37" s="149"/>
      <c r="QVS37" s="149"/>
      <c r="QVT37" s="149"/>
      <c r="QVU37" s="149"/>
      <c r="QVV37" s="149"/>
      <c r="QVW37" s="149"/>
      <c r="QVX37" s="149"/>
      <c r="QVY37" s="149"/>
      <c r="QVZ37" s="149"/>
      <c r="QWA37" s="149"/>
      <c r="QWB37" s="149"/>
      <c r="QWC37" s="149"/>
      <c r="QWD37" s="149"/>
      <c r="QWE37" s="149"/>
      <c r="QWF37" s="149"/>
      <c r="QWG37" s="149"/>
      <c r="QWH37" s="149"/>
      <c r="QWI37" s="149"/>
      <c r="QWJ37" s="149"/>
      <c r="QWK37" s="149"/>
      <c r="QWL37" s="149"/>
      <c r="QWM37" s="149"/>
      <c r="QWN37" s="149"/>
      <c r="QWO37" s="149"/>
      <c r="QWP37" s="149"/>
      <c r="QWQ37" s="149"/>
      <c r="QWR37" s="149"/>
      <c r="QWS37" s="149"/>
      <c r="QWT37" s="149"/>
      <c r="QWU37" s="149"/>
      <c r="QWV37" s="149"/>
      <c r="QWW37" s="149"/>
      <c r="QWX37" s="149"/>
      <c r="QWY37" s="149"/>
      <c r="QWZ37" s="149"/>
      <c r="QXA37" s="149"/>
      <c r="QXB37" s="149"/>
      <c r="QXC37" s="149"/>
      <c r="QXD37" s="149"/>
      <c r="QXE37" s="149"/>
      <c r="QXF37" s="149"/>
      <c r="QXG37" s="149"/>
      <c r="QXH37" s="149"/>
      <c r="QXI37" s="149"/>
      <c r="QXJ37" s="149"/>
      <c r="QXK37" s="149"/>
      <c r="QXL37" s="149"/>
      <c r="QXM37" s="149"/>
      <c r="QXN37" s="149"/>
      <c r="QXO37" s="149"/>
      <c r="QXP37" s="149"/>
      <c r="QXQ37" s="149"/>
      <c r="QXR37" s="149"/>
      <c r="QXS37" s="149"/>
      <c r="QXT37" s="149"/>
      <c r="QXU37" s="149"/>
      <c r="QXV37" s="149"/>
      <c r="QXW37" s="149"/>
      <c r="QXX37" s="149"/>
      <c r="QXY37" s="149"/>
      <c r="QXZ37" s="149"/>
      <c r="QYA37" s="149"/>
      <c r="QYB37" s="149"/>
      <c r="QYC37" s="149"/>
      <c r="QYD37" s="149"/>
      <c r="QYE37" s="149"/>
      <c r="QYF37" s="149"/>
      <c r="QYG37" s="149"/>
      <c r="QYH37" s="149"/>
      <c r="QYI37" s="149"/>
      <c r="QYJ37" s="149"/>
      <c r="QYK37" s="149"/>
      <c r="QYL37" s="149"/>
      <c r="QYM37" s="149"/>
      <c r="QYN37" s="149"/>
      <c r="QYO37" s="149"/>
      <c r="QYP37" s="149"/>
      <c r="QYQ37" s="149"/>
      <c r="QYR37" s="149"/>
      <c r="QYS37" s="149"/>
      <c r="QYT37" s="149"/>
      <c r="QYU37" s="149"/>
      <c r="QYV37" s="149"/>
      <c r="QYW37" s="149"/>
      <c r="QYX37" s="149"/>
      <c r="QYY37" s="149"/>
      <c r="QYZ37" s="149"/>
      <c r="QZA37" s="149"/>
      <c r="QZB37" s="149"/>
      <c r="QZC37" s="149"/>
      <c r="QZD37" s="149"/>
      <c r="QZE37" s="149"/>
      <c r="QZF37" s="149"/>
      <c r="QZG37" s="149"/>
      <c r="QZH37" s="149"/>
      <c r="QZI37" s="149"/>
      <c r="QZJ37" s="149"/>
      <c r="QZK37" s="149"/>
      <c r="QZL37" s="149"/>
      <c r="QZM37" s="149"/>
      <c r="QZN37" s="149"/>
      <c r="QZO37" s="149"/>
      <c r="QZP37" s="149"/>
      <c r="QZQ37" s="149"/>
      <c r="QZR37" s="149"/>
      <c r="QZS37" s="149"/>
      <c r="QZT37" s="149"/>
      <c r="QZU37" s="149"/>
      <c r="QZV37" s="149"/>
      <c r="QZW37" s="149"/>
      <c r="QZX37" s="149"/>
      <c r="QZY37" s="149"/>
      <c r="QZZ37" s="149"/>
      <c r="RAA37" s="149"/>
      <c r="RAB37" s="149"/>
      <c r="RAC37" s="149"/>
      <c r="RAD37" s="149"/>
      <c r="RAE37" s="149"/>
      <c r="RAF37" s="149"/>
      <c r="RAG37" s="149"/>
      <c r="RAH37" s="149"/>
      <c r="RAI37" s="149"/>
      <c r="RAJ37" s="149"/>
      <c r="RAK37" s="149"/>
      <c r="RAL37" s="149"/>
      <c r="RAM37" s="149"/>
      <c r="RAN37" s="149"/>
      <c r="RAO37" s="149"/>
      <c r="RAP37" s="149"/>
      <c r="RAQ37" s="149"/>
      <c r="RAR37" s="149"/>
      <c r="RAS37" s="149"/>
      <c r="RAT37" s="149"/>
      <c r="RAU37" s="149"/>
      <c r="RAV37" s="149"/>
      <c r="RAW37" s="149"/>
      <c r="RAX37" s="149"/>
      <c r="RAY37" s="149"/>
      <c r="RAZ37" s="149"/>
      <c r="RBA37" s="149"/>
      <c r="RBB37" s="149"/>
      <c r="RBC37" s="149"/>
      <c r="RBD37" s="149"/>
      <c r="RBE37" s="149"/>
      <c r="RBF37" s="149"/>
      <c r="RBG37" s="149"/>
      <c r="RBH37" s="149"/>
      <c r="RBI37" s="149"/>
      <c r="RBJ37" s="149"/>
      <c r="RBK37" s="149"/>
      <c r="RBL37" s="149"/>
      <c r="RBM37" s="149"/>
      <c r="RBN37" s="149"/>
      <c r="RBO37" s="149"/>
      <c r="RBP37" s="149"/>
      <c r="RBQ37" s="149"/>
      <c r="RBR37" s="149"/>
      <c r="RBS37" s="149"/>
      <c r="RBT37" s="149"/>
      <c r="RBU37" s="149"/>
      <c r="RBV37" s="149"/>
      <c r="RBW37" s="149"/>
      <c r="RBX37" s="149"/>
      <c r="RBY37" s="149"/>
      <c r="RBZ37" s="149"/>
      <c r="RCA37" s="149"/>
      <c r="RCB37" s="149"/>
      <c r="RCC37" s="149"/>
      <c r="RCD37" s="149"/>
      <c r="RCE37" s="149"/>
      <c r="RCF37" s="149"/>
      <c r="RCG37" s="149"/>
      <c r="RCH37" s="149"/>
      <c r="RCI37" s="149"/>
      <c r="RCJ37" s="149"/>
      <c r="RCK37" s="149"/>
      <c r="RCL37" s="149"/>
      <c r="RCM37" s="149"/>
      <c r="RCN37" s="149"/>
      <c r="RCO37" s="149"/>
      <c r="RCP37" s="149"/>
      <c r="RCQ37" s="149"/>
      <c r="RCR37" s="149"/>
      <c r="RCS37" s="149"/>
      <c r="RCT37" s="149"/>
      <c r="RCU37" s="149"/>
      <c r="RCV37" s="149"/>
      <c r="RCW37" s="149"/>
      <c r="RCX37" s="149"/>
      <c r="RCY37" s="149"/>
      <c r="RCZ37" s="149"/>
      <c r="RDA37" s="149"/>
      <c r="RDB37" s="149"/>
      <c r="RDC37" s="149"/>
      <c r="RDD37" s="149"/>
      <c r="RDE37" s="149"/>
      <c r="RDF37" s="149"/>
      <c r="RDG37" s="149"/>
      <c r="RDH37" s="149"/>
      <c r="RDI37" s="149"/>
      <c r="RDJ37" s="149"/>
      <c r="RDK37" s="149"/>
      <c r="RDL37" s="149"/>
      <c r="RDM37" s="149"/>
      <c r="RDN37" s="149"/>
      <c r="RDO37" s="149"/>
      <c r="RDP37" s="149"/>
      <c r="RDQ37" s="149"/>
      <c r="RDR37" s="149"/>
      <c r="RDS37" s="149"/>
      <c r="RDT37" s="149"/>
      <c r="RDU37" s="149"/>
      <c r="RDV37" s="149"/>
      <c r="RDW37" s="149"/>
      <c r="RDX37" s="149"/>
      <c r="RDY37" s="149"/>
      <c r="RDZ37" s="149"/>
      <c r="REA37" s="149"/>
      <c r="REB37" s="149"/>
      <c r="REC37" s="149"/>
      <c r="RED37" s="149"/>
      <c r="REE37" s="149"/>
      <c r="REF37" s="149"/>
      <c r="REG37" s="149"/>
      <c r="REH37" s="149"/>
      <c r="REI37" s="149"/>
      <c r="REJ37" s="149"/>
      <c r="REK37" s="149"/>
      <c r="REL37" s="149"/>
      <c r="REM37" s="149"/>
      <c r="REN37" s="149"/>
      <c r="REO37" s="149"/>
      <c r="REP37" s="149"/>
      <c r="REQ37" s="149"/>
      <c r="RER37" s="149"/>
      <c r="RES37" s="149"/>
      <c r="RET37" s="149"/>
      <c r="REU37" s="149"/>
      <c r="REV37" s="149"/>
      <c r="REW37" s="149"/>
      <c r="REX37" s="149"/>
      <c r="REY37" s="149"/>
      <c r="REZ37" s="149"/>
      <c r="RFA37" s="149"/>
      <c r="RFB37" s="149"/>
      <c r="RFC37" s="149"/>
      <c r="RFD37" s="149"/>
      <c r="RFE37" s="149"/>
      <c r="RFF37" s="149"/>
      <c r="RFG37" s="149"/>
      <c r="RFH37" s="149"/>
      <c r="RFI37" s="149"/>
      <c r="RFJ37" s="149"/>
      <c r="RFK37" s="149"/>
      <c r="RFL37" s="149"/>
      <c r="RFM37" s="149"/>
      <c r="RFN37" s="149"/>
      <c r="RFO37" s="149"/>
      <c r="RFP37" s="149"/>
      <c r="RFQ37" s="149"/>
      <c r="RFR37" s="149"/>
      <c r="RFS37" s="149"/>
      <c r="RFT37" s="149"/>
      <c r="RFU37" s="149"/>
      <c r="RFV37" s="149"/>
      <c r="RFW37" s="149"/>
      <c r="RFX37" s="149"/>
      <c r="RFY37" s="149"/>
      <c r="RFZ37" s="149"/>
      <c r="RGA37" s="149"/>
      <c r="RGB37" s="149"/>
      <c r="RGC37" s="149"/>
      <c r="RGD37" s="149"/>
      <c r="RGE37" s="149"/>
      <c r="RGF37" s="149"/>
      <c r="RGG37" s="149"/>
      <c r="RGH37" s="149"/>
      <c r="RGI37" s="149"/>
      <c r="RGJ37" s="149"/>
      <c r="RGK37" s="149"/>
      <c r="RGL37" s="149"/>
      <c r="RGM37" s="149"/>
      <c r="RGN37" s="149"/>
      <c r="RGO37" s="149"/>
      <c r="RGP37" s="149"/>
      <c r="RGQ37" s="149"/>
      <c r="RGR37" s="149"/>
      <c r="RGS37" s="149"/>
      <c r="RGT37" s="149"/>
      <c r="RGU37" s="149"/>
      <c r="RGV37" s="149"/>
      <c r="RGW37" s="149"/>
      <c r="RGX37" s="149"/>
      <c r="RGY37" s="149"/>
      <c r="RGZ37" s="149"/>
      <c r="RHA37" s="149"/>
      <c r="RHB37" s="149"/>
      <c r="RHC37" s="149"/>
      <c r="RHD37" s="149"/>
      <c r="RHE37" s="149"/>
      <c r="RHF37" s="149"/>
      <c r="RHG37" s="149"/>
      <c r="RHH37" s="149"/>
      <c r="RHI37" s="149"/>
      <c r="RHJ37" s="149"/>
      <c r="RHK37" s="149"/>
      <c r="RHL37" s="149"/>
      <c r="RHM37" s="149"/>
      <c r="RHN37" s="149"/>
      <c r="RHO37" s="149"/>
      <c r="RHP37" s="149"/>
      <c r="RHQ37" s="149"/>
      <c r="RHR37" s="149"/>
      <c r="RHS37" s="149"/>
      <c r="RHT37" s="149"/>
      <c r="RHU37" s="149"/>
      <c r="RHV37" s="149"/>
      <c r="RHW37" s="149"/>
      <c r="RHX37" s="149"/>
      <c r="RHY37" s="149"/>
      <c r="RHZ37" s="149"/>
      <c r="RIA37" s="149"/>
      <c r="RIB37" s="149"/>
      <c r="RIC37" s="149"/>
      <c r="RID37" s="149"/>
      <c r="RIE37" s="149"/>
      <c r="RIF37" s="149"/>
      <c r="RIG37" s="149"/>
      <c r="RIH37" s="149"/>
      <c r="RII37" s="149"/>
      <c r="RIJ37" s="149"/>
      <c r="RIK37" s="149"/>
      <c r="RIL37" s="149"/>
      <c r="RIM37" s="149"/>
      <c r="RIN37" s="149"/>
      <c r="RIO37" s="149"/>
      <c r="RIP37" s="149"/>
      <c r="RIQ37" s="149"/>
      <c r="RIR37" s="149"/>
      <c r="RIS37" s="149"/>
      <c r="RIT37" s="149"/>
      <c r="RIU37" s="149"/>
      <c r="RIV37" s="149"/>
      <c r="RIW37" s="149"/>
      <c r="RIX37" s="149"/>
      <c r="RIY37" s="149"/>
      <c r="RIZ37" s="149"/>
      <c r="RJA37" s="149"/>
      <c r="RJB37" s="149"/>
      <c r="RJC37" s="149"/>
      <c r="RJD37" s="149"/>
      <c r="RJE37" s="149"/>
      <c r="RJF37" s="149"/>
      <c r="RJG37" s="149"/>
      <c r="RJH37" s="149"/>
      <c r="RJI37" s="149"/>
      <c r="RJJ37" s="149"/>
      <c r="RJK37" s="149"/>
      <c r="RJL37" s="149"/>
      <c r="RJM37" s="149"/>
      <c r="RJN37" s="149"/>
      <c r="RJO37" s="149"/>
      <c r="RJP37" s="149"/>
      <c r="RJQ37" s="149"/>
      <c r="RJR37" s="149"/>
      <c r="RJS37" s="149"/>
      <c r="RJT37" s="149"/>
      <c r="RJU37" s="149"/>
      <c r="RJV37" s="149"/>
      <c r="RJW37" s="149"/>
      <c r="RJX37" s="149"/>
      <c r="RJY37" s="149"/>
      <c r="RJZ37" s="149"/>
      <c r="RKA37" s="149"/>
      <c r="RKB37" s="149"/>
      <c r="RKC37" s="149"/>
      <c r="RKD37" s="149"/>
      <c r="RKE37" s="149"/>
      <c r="RKF37" s="149"/>
      <c r="RKG37" s="149"/>
      <c r="RKH37" s="149"/>
      <c r="RKI37" s="149"/>
      <c r="RKJ37" s="149"/>
      <c r="RKK37" s="149"/>
      <c r="RKL37" s="149"/>
      <c r="RKM37" s="149"/>
      <c r="RKN37" s="149"/>
      <c r="RKO37" s="149"/>
      <c r="RKP37" s="149"/>
      <c r="RKQ37" s="149"/>
      <c r="RKR37" s="149"/>
      <c r="RKS37" s="149"/>
      <c r="RKT37" s="149"/>
      <c r="RKU37" s="149"/>
      <c r="RKV37" s="149"/>
      <c r="RKW37" s="149"/>
      <c r="RKX37" s="149"/>
      <c r="RKY37" s="149"/>
      <c r="RKZ37" s="149"/>
      <c r="RLA37" s="149"/>
      <c r="RLB37" s="149"/>
      <c r="RLC37" s="149"/>
      <c r="RLD37" s="149"/>
      <c r="RLE37" s="149"/>
      <c r="RLF37" s="149"/>
      <c r="RLG37" s="149"/>
      <c r="RLH37" s="149"/>
      <c r="RLI37" s="149"/>
      <c r="RLJ37" s="149"/>
      <c r="RLK37" s="149"/>
      <c r="RLL37" s="149"/>
      <c r="RLM37" s="149"/>
      <c r="RLN37" s="149"/>
      <c r="RLO37" s="149"/>
      <c r="RLP37" s="149"/>
      <c r="RLQ37" s="149"/>
      <c r="RLR37" s="149"/>
      <c r="RLS37" s="149"/>
      <c r="RLT37" s="149"/>
      <c r="RLU37" s="149"/>
      <c r="RLV37" s="149"/>
      <c r="RLW37" s="149"/>
      <c r="RLX37" s="149"/>
      <c r="RLY37" s="149"/>
      <c r="RLZ37" s="149"/>
      <c r="RMA37" s="149"/>
      <c r="RMB37" s="149"/>
      <c r="RMC37" s="149"/>
      <c r="RMD37" s="149"/>
      <c r="RME37" s="149"/>
      <c r="RMF37" s="149"/>
      <c r="RMG37" s="149"/>
      <c r="RMH37" s="149"/>
      <c r="RMI37" s="149"/>
      <c r="RMJ37" s="149"/>
      <c r="RMK37" s="149"/>
      <c r="RML37" s="149"/>
      <c r="RMM37" s="149"/>
      <c r="RMN37" s="149"/>
      <c r="RMO37" s="149"/>
      <c r="RMP37" s="149"/>
      <c r="RMQ37" s="149"/>
      <c r="RMR37" s="149"/>
      <c r="RMS37" s="149"/>
      <c r="RMT37" s="149"/>
      <c r="RMU37" s="149"/>
      <c r="RMV37" s="149"/>
      <c r="RMW37" s="149"/>
      <c r="RMX37" s="149"/>
      <c r="RMY37" s="149"/>
      <c r="RMZ37" s="149"/>
      <c r="RNA37" s="149"/>
      <c r="RNB37" s="149"/>
      <c r="RNC37" s="149"/>
      <c r="RND37" s="149"/>
      <c r="RNE37" s="149"/>
      <c r="RNF37" s="149"/>
      <c r="RNG37" s="149"/>
      <c r="RNH37" s="149"/>
      <c r="RNI37" s="149"/>
      <c r="RNJ37" s="149"/>
      <c r="RNK37" s="149"/>
      <c r="RNL37" s="149"/>
      <c r="RNM37" s="149"/>
      <c r="RNN37" s="149"/>
      <c r="RNO37" s="149"/>
      <c r="RNP37" s="149"/>
      <c r="RNQ37" s="149"/>
      <c r="RNR37" s="149"/>
      <c r="RNS37" s="149"/>
      <c r="RNT37" s="149"/>
      <c r="RNU37" s="149"/>
      <c r="RNV37" s="149"/>
      <c r="RNW37" s="149"/>
      <c r="RNX37" s="149"/>
      <c r="RNY37" s="149"/>
      <c r="RNZ37" s="149"/>
      <c r="ROA37" s="149"/>
      <c r="ROB37" s="149"/>
      <c r="ROC37" s="149"/>
      <c r="ROD37" s="149"/>
      <c r="ROE37" s="149"/>
      <c r="ROF37" s="149"/>
      <c r="ROG37" s="149"/>
      <c r="ROH37" s="149"/>
      <c r="ROI37" s="149"/>
      <c r="ROJ37" s="149"/>
      <c r="ROK37" s="149"/>
      <c r="ROL37" s="149"/>
      <c r="ROM37" s="149"/>
      <c r="RON37" s="149"/>
      <c r="ROO37" s="149"/>
      <c r="ROP37" s="149"/>
      <c r="ROQ37" s="149"/>
      <c r="ROR37" s="149"/>
      <c r="ROS37" s="149"/>
      <c r="ROT37" s="149"/>
      <c r="ROU37" s="149"/>
      <c r="ROV37" s="149"/>
      <c r="ROW37" s="149"/>
      <c r="ROX37" s="149"/>
      <c r="ROY37" s="149"/>
      <c r="ROZ37" s="149"/>
      <c r="RPA37" s="149"/>
      <c r="RPB37" s="149"/>
      <c r="RPC37" s="149"/>
      <c r="RPD37" s="149"/>
      <c r="RPE37" s="149"/>
      <c r="RPF37" s="149"/>
      <c r="RPG37" s="149"/>
      <c r="RPH37" s="149"/>
      <c r="RPI37" s="149"/>
      <c r="RPJ37" s="149"/>
      <c r="RPK37" s="149"/>
      <c r="RPL37" s="149"/>
      <c r="RPM37" s="149"/>
      <c r="RPN37" s="149"/>
      <c r="RPO37" s="149"/>
      <c r="RPP37" s="149"/>
      <c r="RPQ37" s="149"/>
      <c r="RPR37" s="149"/>
      <c r="RPS37" s="149"/>
      <c r="RPT37" s="149"/>
      <c r="RPU37" s="149"/>
      <c r="RPV37" s="149"/>
      <c r="RPW37" s="149"/>
      <c r="RPX37" s="149"/>
      <c r="RPY37" s="149"/>
      <c r="RPZ37" s="149"/>
      <c r="RQA37" s="149"/>
      <c r="RQB37" s="149"/>
      <c r="RQC37" s="149"/>
      <c r="RQD37" s="149"/>
      <c r="RQE37" s="149"/>
      <c r="RQF37" s="149"/>
      <c r="RQG37" s="149"/>
      <c r="RQH37" s="149"/>
      <c r="RQI37" s="149"/>
      <c r="RQJ37" s="149"/>
      <c r="RQK37" s="149"/>
      <c r="RQL37" s="149"/>
      <c r="RQM37" s="149"/>
      <c r="RQN37" s="149"/>
      <c r="RQO37" s="149"/>
      <c r="RQP37" s="149"/>
      <c r="RQQ37" s="149"/>
      <c r="RQR37" s="149"/>
      <c r="RQS37" s="149"/>
      <c r="RQT37" s="149"/>
      <c r="RQU37" s="149"/>
      <c r="RQV37" s="149"/>
      <c r="RQW37" s="149"/>
      <c r="RQX37" s="149"/>
      <c r="RQY37" s="149"/>
      <c r="RQZ37" s="149"/>
      <c r="RRA37" s="149"/>
      <c r="RRB37" s="149"/>
      <c r="RRC37" s="149"/>
      <c r="RRD37" s="149"/>
      <c r="RRE37" s="149"/>
      <c r="RRF37" s="149"/>
      <c r="RRG37" s="149"/>
      <c r="RRH37" s="149"/>
      <c r="RRI37" s="149"/>
      <c r="RRJ37" s="149"/>
      <c r="RRK37" s="149"/>
      <c r="RRL37" s="149"/>
      <c r="RRM37" s="149"/>
      <c r="RRN37" s="149"/>
      <c r="RRO37" s="149"/>
      <c r="RRP37" s="149"/>
      <c r="RRQ37" s="149"/>
      <c r="RRR37" s="149"/>
      <c r="RRS37" s="149"/>
      <c r="RRT37" s="149"/>
      <c r="RRU37" s="149"/>
      <c r="RRV37" s="149"/>
      <c r="RRW37" s="149"/>
      <c r="RRX37" s="149"/>
      <c r="RRY37" s="149"/>
      <c r="RRZ37" s="149"/>
      <c r="RSA37" s="149"/>
      <c r="RSB37" s="149"/>
      <c r="RSC37" s="149"/>
      <c r="RSD37" s="149"/>
      <c r="RSE37" s="149"/>
      <c r="RSF37" s="149"/>
      <c r="RSG37" s="149"/>
      <c r="RSH37" s="149"/>
      <c r="RSI37" s="149"/>
      <c r="RSJ37" s="149"/>
      <c r="RSK37" s="149"/>
      <c r="RSL37" s="149"/>
      <c r="RSM37" s="149"/>
      <c r="RSN37" s="149"/>
      <c r="RSO37" s="149"/>
      <c r="RSP37" s="149"/>
      <c r="RSQ37" s="149"/>
      <c r="RSR37" s="149"/>
      <c r="RSS37" s="149"/>
      <c r="RST37" s="149"/>
      <c r="RSU37" s="149"/>
      <c r="RSV37" s="149"/>
      <c r="RSW37" s="149"/>
      <c r="RSX37" s="149"/>
      <c r="RSY37" s="149"/>
      <c r="RSZ37" s="149"/>
      <c r="RTA37" s="149"/>
      <c r="RTB37" s="149"/>
      <c r="RTC37" s="149"/>
      <c r="RTD37" s="149"/>
      <c r="RTE37" s="149"/>
      <c r="RTF37" s="149"/>
      <c r="RTG37" s="149"/>
      <c r="RTH37" s="149"/>
      <c r="RTI37" s="149"/>
      <c r="RTJ37" s="149"/>
      <c r="RTK37" s="149"/>
      <c r="RTL37" s="149"/>
      <c r="RTM37" s="149"/>
      <c r="RTN37" s="149"/>
      <c r="RTO37" s="149"/>
      <c r="RTP37" s="149"/>
      <c r="RTQ37" s="149"/>
      <c r="RTR37" s="149"/>
      <c r="RTS37" s="149"/>
      <c r="RTT37" s="149"/>
      <c r="RTU37" s="149"/>
      <c r="RTV37" s="149"/>
      <c r="RTW37" s="149"/>
      <c r="RTX37" s="149"/>
      <c r="RTY37" s="149"/>
      <c r="RTZ37" s="149"/>
      <c r="RUA37" s="149"/>
      <c r="RUB37" s="149"/>
      <c r="RUC37" s="149"/>
      <c r="RUD37" s="149"/>
      <c r="RUE37" s="149"/>
      <c r="RUF37" s="149"/>
      <c r="RUG37" s="149"/>
      <c r="RUH37" s="149"/>
      <c r="RUI37" s="149"/>
      <c r="RUJ37" s="149"/>
      <c r="RUK37" s="149"/>
      <c r="RUL37" s="149"/>
      <c r="RUM37" s="149"/>
      <c r="RUN37" s="149"/>
      <c r="RUO37" s="149"/>
      <c r="RUP37" s="149"/>
      <c r="RUQ37" s="149"/>
      <c r="RUR37" s="149"/>
      <c r="RUS37" s="149"/>
      <c r="RUT37" s="149"/>
      <c r="RUU37" s="149"/>
      <c r="RUV37" s="149"/>
      <c r="RUW37" s="149"/>
      <c r="RUX37" s="149"/>
      <c r="RUY37" s="149"/>
      <c r="RUZ37" s="149"/>
      <c r="RVA37" s="149"/>
      <c r="RVB37" s="149"/>
      <c r="RVC37" s="149"/>
      <c r="RVD37" s="149"/>
      <c r="RVE37" s="149"/>
      <c r="RVF37" s="149"/>
      <c r="RVG37" s="149"/>
      <c r="RVH37" s="149"/>
      <c r="RVI37" s="149"/>
      <c r="RVJ37" s="149"/>
      <c r="RVK37" s="149"/>
      <c r="RVL37" s="149"/>
      <c r="RVM37" s="149"/>
      <c r="RVN37" s="149"/>
      <c r="RVO37" s="149"/>
      <c r="RVP37" s="149"/>
      <c r="RVQ37" s="149"/>
      <c r="RVR37" s="149"/>
      <c r="RVS37" s="149"/>
      <c r="RVT37" s="149"/>
      <c r="RVU37" s="149"/>
      <c r="RVV37" s="149"/>
      <c r="RVW37" s="149"/>
      <c r="RVX37" s="149"/>
      <c r="RVY37" s="149"/>
      <c r="RVZ37" s="149"/>
      <c r="RWA37" s="149"/>
      <c r="RWB37" s="149"/>
      <c r="RWC37" s="149"/>
      <c r="RWD37" s="149"/>
      <c r="RWE37" s="149"/>
      <c r="RWF37" s="149"/>
      <c r="RWG37" s="149"/>
      <c r="RWH37" s="149"/>
      <c r="RWI37" s="149"/>
      <c r="RWJ37" s="149"/>
      <c r="RWK37" s="149"/>
      <c r="RWL37" s="149"/>
      <c r="RWM37" s="149"/>
      <c r="RWN37" s="149"/>
      <c r="RWO37" s="149"/>
      <c r="RWP37" s="149"/>
      <c r="RWQ37" s="149"/>
      <c r="RWR37" s="149"/>
      <c r="RWS37" s="149"/>
      <c r="RWT37" s="149"/>
      <c r="RWU37" s="149"/>
      <c r="RWV37" s="149"/>
      <c r="RWW37" s="149"/>
      <c r="RWX37" s="149"/>
      <c r="RWY37" s="149"/>
      <c r="RWZ37" s="149"/>
      <c r="RXA37" s="149"/>
      <c r="RXB37" s="149"/>
      <c r="RXC37" s="149"/>
      <c r="RXD37" s="149"/>
      <c r="RXE37" s="149"/>
      <c r="RXF37" s="149"/>
      <c r="RXG37" s="149"/>
      <c r="RXH37" s="149"/>
      <c r="RXI37" s="149"/>
      <c r="RXJ37" s="149"/>
      <c r="RXK37" s="149"/>
      <c r="RXL37" s="149"/>
      <c r="RXM37" s="149"/>
      <c r="RXN37" s="149"/>
      <c r="RXO37" s="149"/>
      <c r="RXP37" s="149"/>
      <c r="RXQ37" s="149"/>
      <c r="RXR37" s="149"/>
      <c r="RXS37" s="149"/>
      <c r="RXT37" s="149"/>
      <c r="RXU37" s="149"/>
      <c r="RXV37" s="149"/>
      <c r="RXW37" s="149"/>
      <c r="RXX37" s="149"/>
      <c r="RXY37" s="149"/>
      <c r="RXZ37" s="149"/>
      <c r="RYA37" s="149"/>
      <c r="RYB37" s="149"/>
      <c r="RYC37" s="149"/>
      <c r="RYD37" s="149"/>
      <c r="RYE37" s="149"/>
      <c r="RYF37" s="149"/>
      <c r="RYG37" s="149"/>
      <c r="RYH37" s="149"/>
      <c r="RYI37" s="149"/>
      <c r="RYJ37" s="149"/>
      <c r="RYK37" s="149"/>
      <c r="RYL37" s="149"/>
      <c r="RYM37" s="149"/>
      <c r="RYN37" s="149"/>
      <c r="RYO37" s="149"/>
      <c r="RYP37" s="149"/>
      <c r="RYQ37" s="149"/>
      <c r="RYR37" s="149"/>
      <c r="RYS37" s="149"/>
      <c r="RYT37" s="149"/>
      <c r="RYU37" s="149"/>
      <c r="RYV37" s="149"/>
      <c r="RYW37" s="149"/>
      <c r="RYX37" s="149"/>
      <c r="RYY37" s="149"/>
      <c r="RYZ37" s="149"/>
      <c r="RZA37" s="149"/>
      <c r="RZB37" s="149"/>
      <c r="RZC37" s="149"/>
      <c r="RZD37" s="149"/>
      <c r="RZE37" s="149"/>
      <c r="RZF37" s="149"/>
      <c r="RZG37" s="149"/>
      <c r="RZH37" s="149"/>
      <c r="RZI37" s="149"/>
      <c r="RZJ37" s="149"/>
      <c r="RZK37" s="149"/>
      <c r="RZL37" s="149"/>
      <c r="RZM37" s="149"/>
      <c r="RZN37" s="149"/>
      <c r="RZO37" s="149"/>
      <c r="RZP37" s="149"/>
      <c r="RZQ37" s="149"/>
      <c r="RZR37" s="149"/>
      <c r="RZS37" s="149"/>
      <c r="RZT37" s="149"/>
      <c r="RZU37" s="149"/>
      <c r="RZV37" s="149"/>
      <c r="RZW37" s="149"/>
      <c r="RZX37" s="149"/>
      <c r="RZY37" s="149"/>
      <c r="RZZ37" s="149"/>
      <c r="SAA37" s="149"/>
      <c r="SAB37" s="149"/>
      <c r="SAC37" s="149"/>
      <c r="SAD37" s="149"/>
      <c r="SAE37" s="149"/>
      <c r="SAF37" s="149"/>
      <c r="SAG37" s="149"/>
      <c r="SAH37" s="149"/>
      <c r="SAI37" s="149"/>
      <c r="SAJ37" s="149"/>
      <c r="SAK37" s="149"/>
      <c r="SAL37" s="149"/>
      <c r="SAM37" s="149"/>
      <c r="SAN37" s="149"/>
      <c r="SAO37" s="149"/>
      <c r="SAP37" s="149"/>
      <c r="SAQ37" s="149"/>
      <c r="SAR37" s="149"/>
      <c r="SAS37" s="149"/>
      <c r="SAT37" s="149"/>
      <c r="SAU37" s="149"/>
      <c r="SAV37" s="149"/>
      <c r="SAW37" s="149"/>
      <c r="SAX37" s="149"/>
      <c r="SAY37" s="149"/>
      <c r="SAZ37" s="149"/>
      <c r="SBA37" s="149"/>
      <c r="SBB37" s="149"/>
      <c r="SBC37" s="149"/>
      <c r="SBD37" s="149"/>
      <c r="SBE37" s="149"/>
      <c r="SBF37" s="149"/>
      <c r="SBG37" s="149"/>
      <c r="SBH37" s="149"/>
      <c r="SBI37" s="149"/>
      <c r="SBJ37" s="149"/>
      <c r="SBK37" s="149"/>
      <c r="SBL37" s="149"/>
      <c r="SBM37" s="149"/>
      <c r="SBN37" s="149"/>
      <c r="SBO37" s="149"/>
      <c r="SBP37" s="149"/>
      <c r="SBQ37" s="149"/>
      <c r="SBR37" s="149"/>
      <c r="SBS37" s="149"/>
      <c r="SBT37" s="149"/>
      <c r="SBU37" s="149"/>
      <c r="SBV37" s="149"/>
      <c r="SBW37" s="149"/>
      <c r="SBX37" s="149"/>
      <c r="SBY37" s="149"/>
      <c r="SBZ37" s="149"/>
      <c r="SCA37" s="149"/>
      <c r="SCB37" s="149"/>
      <c r="SCC37" s="149"/>
      <c r="SCD37" s="149"/>
      <c r="SCE37" s="149"/>
      <c r="SCF37" s="149"/>
      <c r="SCG37" s="149"/>
      <c r="SCH37" s="149"/>
      <c r="SCI37" s="149"/>
      <c r="SCJ37" s="149"/>
      <c r="SCK37" s="149"/>
      <c r="SCL37" s="149"/>
      <c r="SCM37" s="149"/>
      <c r="SCN37" s="149"/>
      <c r="SCO37" s="149"/>
      <c r="SCP37" s="149"/>
      <c r="SCQ37" s="149"/>
      <c r="SCR37" s="149"/>
      <c r="SCS37" s="149"/>
      <c r="SCT37" s="149"/>
      <c r="SCU37" s="149"/>
      <c r="SCV37" s="149"/>
      <c r="SCW37" s="149"/>
      <c r="SCX37" s="149"/>
      <c r="SCY37" s="149"/>
      <c r="SCZ37" s="149"/>
      <c r="SDA37" s="149"/>
      <c r="SDB37" s="149"/>
      <c r="SDC37" s="149"/>
      <c r="SDD37" s="149"/>
      <c r="SDE37" s="149"/>
      <c r="SDF37" s="149"/>
      <c r="SDG37" s="149"/>
      <c r="SDH37" s="149"/>
      <c r="SDI37" s="149"/>
      <c r="SDJ37" s="149"/>
      <c r="SDK37" s="149"/>
      <c r="SDL37" s="149"/>
      <c r="SDM37" s="149"/>
      <c r="SDN37" s="149"/>
      <c r="SDO37" s="149"/>
      <c r="SDP37" s="149"/>
      <c r="SDQ37" s="149"/>
      <c r="SDR37" s="149"/>
      <c r="SDS37" s="149"/>
      <c r="SDT37" s="149"/>
      <c r="SDU37" s="149"/>
      <c r="SDV37" s="149"/>
      <c r="SDW37" s="149"/>
      <c r="SDX37" s="149"/>
      <c r="SDY37" s="149"/>
      <c r="SDZ37" s="149"/>
      <c r="SEA37" s="149"/>
      <c r="SEB37" s="149"/>
      <c r="SEC37" s="149"/>
      <c r="SED37" s="149"/>
      <c r="SEE37" s="149"/>
      <c r="SEF37" s="149"/>
      <c r="SEG37" s="149"/>
      <c r="SEH37" s="149"/>
      <c r="SEI37" s="149"/>
      <c r="SEJ37" s="149"/>
      <c r="SEK37" s="149"/>
      <c r="SEL37" s="149"/>
      <c r="SEM37" s="149"/>
      <c r="SEN37" s="149"/>
      <c r="SEO37" s="149"/>
      <c r="SEP37" s="149"/>
      <c r="SEQ37" s="149"/>
      <c r="SER37" s="149"/>
      <c r="SES37" s="149"/>
      <c r="SET37" s="149"/>
      <c r="SEU37" s="149"/>
      <c r="SEV37" s="149"/>
      <c r="SEW37" s="149"/>
      <c r="SEX37" s="149"/>
      <c r="SEY37" s="149"/>
      <c r="SEZ37" s="149"/>
      <c r="SFA37" s="149"/>
      <c r="SFB37" s="149"/>
      <c r="SFC37" s="149"/>
      <c r="SFD37" s="149"/>
      <c r="SFE37" s="149"/>
      <c r="SFF37" s="149"/>
      <c r="SFG37" s="149"/>
      <c r="SFH37" s="149"/>
      <c r="SFI37" s="149"/>
      <c r="SFJ37" s="149"/>
      <c r="SFK37" s="149"/>
      <c r="SFL37" s="149"/>
      <c r="SFM37" s="149"/>
      <c r="SFN37" s="149"/>
      <c r="SFO37" s="149"/>
      <c r="SFP37" s="149"/>
      <c r="SFQ37" s="149"/>
      <c r="SFR37" s="149"/>
      <c r="SFS37" s="149"/>
      <c r="SFT37" s="149"/>
      <c r="SFU37" s="149"/>
      <c r="SFV37" s="149"/>
      <c r="SFW37" s="149"/>
      <c r="SFX37" s="149"/>
      <c r="SFY37" s="149"/>
      <c r="SFZ37" s="149"/>
      <c r="SGA37" s="149"/>
      <c r="SGB37" s="149"/>
      <c r="SGC37" s="149"/>
      <c r="SGD37" s="149"/>
      <c r="SGE37" s="149"/>
      <c r="SGF37" s="149"/>
      <c r="SGG37" s="149"/>
      <c r="SGH37" s="149"/>
      <c r="SGI37" s="149"/>
      <c r="SGJ37" s="149"/>
      <c r="SGK37" s="149"/>
      <c r="SGL37" s="149"/>
      <c r="SGM37" s="149"/>
      <c r="SGN37" s="149"/>
      <c r="SGO37" s="149"/>
      <c r="SGP37" s="149"/>
      <c r="SGQ37" s="149"/>
      <c r="SGR37" s="149"/>
      <c r="SGS37" s="149"/>
      <c r="SGT37" s="149"/>
      <c r="SGU37" s="149"/>
      <c r="SGV37" s="149"/>
      <c r="SGW37" s="149"/>
      <c r="SGX37" s="149"/>
      <c r="SGY37" s="149"/>
      <c r="SGZ37" s="149"/>
      <c r="SHA37" s="149"/>
      <c r="SHB37" s="149"/>
      <c r="SHC37" s="149"/>
      <c r="SHD37" s="149"/>
      <c r="SHE37" s="149"/>
      <c r="SHF37" s="149"/>
      <c r="SHG37" s="149"/>
      <c r="SHH37" s="149"/>
      <c r="SHI37" s="149"/>
      <c r="SHJ37" s="149"/>
      <c r="SHK37" s="149"/>
      <c r="SHL37" s="149"/>
      <c r="SHM37" s="149"/>
      <c r="SHN37" s="149"/>
      <c r="SHO37" s="149"/>
      <c r="SHP37" s="149"/>
      <c r="SHQ37" s="149"/>
      <c r="SHR37" s="149"/>
      <c r="SHS37" s="149"/>
      <c r="SHT37" s="149"/>
      <c r="SHU37" s="149"/>
      <c r="SHV37" s="149"/>
      <c r="SHW37" s="149"/>
      <c r="SHX37" s="149"/>
      <c r="SHY37" s="149"/>
      <c r="SHZ37" s="149"/>
      <c r="SIA37" s="149"/>
      <c r="SIB37" s="149"/>
      <c r="SIC37" s="149"/>
      <c r="SID37" s="149"/>
      <c r="SIE37" s="149"/>
      <c r="SIF37" s="149"/>
      <c r="SIG37" s="149"/>
      <c r="SIH37" s="149"/>
      <c r="SII37" s="149"/>
      <c r="SIJ37" s="149"/>
      <c r="SIK37" s="149"/>
      <c r="SIL37" s="149"/>
      <c r="SIM37" s="149"/>
      <c r="SIN37" s="149"/>
      <c r="SIO37" s="149"/>
      <c r="SIP37" s="149"/>
      <c r="SIQ37" s="149"/>
      <c r="SIR37" s="149"/>
      <c r="SIS37" s="149"/>
      <c r="SIT37" s="149"/>
      <c r="SIU37" s="149"/>
      <c r="SIV37" s="149"/>
      <c r="SIW37" s="149"/>
      <c r="SIX37" s="149"/>
      <c r="SIY37" s="149"/>
      <c r="SIZ37" s="149"/>
      <c r="SJA37" s="149"/>
      <c r="SJB37" s="149"/>
      <c r="SJC37" s="149"/>
      <c r="SJD37" s="149"/>
      <c r="SJE37" s="149"/>
      <c r="SJF37" s="149"/>
      <c r="SJG37" s="149"/>
      <c r="SJH37" s="149"/>
      <c r="SJI37" s="149"/>
      <c r="SJJ37" s="149"/>
      <c r="SJK37" s="149"/>
      <c r="SJL37" s="149"/>
      <c r="SJM37" s="149"/>
      <c r="SJN37" s="149"/>
      <c r="SJO37" s="149"/>
      <c r="SJP37" s="149"/>
      <c r="SJQ37" s="149"/>
      <c r="SJR37" s="149"/>
      <c r="SJS37" s="149"/>
      <c r="SJT37" s="149"/>
      <c r="SJU37" s="149"/>
      <c r="SJV37" s="149"/>
      <c r="SJW37" s="149"/>
      <c r="SJX37" s="149"/>
      <c r="SJY37" s="149"/>
      <c r="SJZ37" s="149"/>
      <c r="SKA37" s="149"/>
      <c r="SKB37" s="149"/>
      <c r="SKC37" s="149"/>
      <c r="SKD37" s="149"/>
      <c r="SKE37" s="149"/>
      <c r="SKF37" s="149"/>
      <c r="SKG37" s="149"/>
      <c r="SKH37" s="149"/>
      <c r="SKI37" s="149"/>
      <c r="SKJ37" s="149"/>
      <c r="SKK37" s="149"/>
      <c r="SKL37" s="149"/>
      <c r="SKM37" s="149"/>
      <c r="SKN37" s="149"/>
      <c r="SKO37" s="149"/>
      <c r="SKP37" s="149"/>
      <c r="SKQ37" s="149"/>
      <c r="SKR37" s="149"/>
      <c r="SKS37" s="149"/>
      <c r="SKT37" s="149"/>
      <c r="SKU37" s="149"/>
      <c r="SKV37" s="149"/>
      <c r="SKW37" s="149"/>
      <c r="SKX37" s="149"/>
      <c r="SKY37" s="149"/>
      <c r="SKZ37" s="149"/>
      <c r="SLA37" s="149"/>
      <c r="SLB37" s="149"/>
      <c r="SLC37" s="149"/>
      <c r="SLD37" s="149"/>
      <c r="SLE37" s="149"/>
      <c r="SLF37" s="149"/>
      <c r="SLG37" s="149"/>
      <c r="SLH37" s="149"/>
      <c r="SLI37" s="149"/>
      <c r="SLJ37" s="149"/>
      <c r="SLK37" s="149"/>
      <c r="SLL37" s="149"/>
      <c r="SLM37" s="149"/>
      <c r="SLN37" s="149"/>
      <c r="SLO37" s="149"/>
      <c r="SLP37" s="149"/>
      <c r="SLQ37" s="149"/>
      <c r="SLR37" s="149"/>
      <c r="SLS37" s="149"/>
      <c r="SLT37" s="149"/>
      <c r="SLU37" s="149"/>
      <c r="SLV37" s="149"/>
      <c r="SLW37" s="149"/>
      <c r="SLX37" s="149"/>
      <c r="SLY37" s="149"/>
      <c r="SLZ37" s="149"/>
      <c r="SMA37" s="149"/>
      <c r="SMB37" s="149"/>
      <c r="SMC37" s="149"/>
      <c r="SMD37" s="149"/>
      <c r="SME37" s="149"/>
      <c r="SMF37" s="149"/>
      <c r="SMG37" s="149"/>
      <c r="SMH37" s="149"/>
      <c r="SMI37" s="149"/>
      <c r="SMJ37" s="149"/>
      <c r="SMK37" s="149"/>
      <c r="SML37" s="149"/>
      <c r="SMM37" s="149"/>
      <c r="SMN37" s="149"/>
      <c r="SMO37" s="149"/>
      <c r="SMP37" s="149"/>
      <c r="SMQ37" s="149"/>
      <c r="SMR37" s="149"/>
      <c r="SMS37" s="149"/>
      <c r="SMT37" s="149"/>
      <c r="SMU37" s="149"/>
      <c r="SMV37" s="149"/>
      <c r="SMW37" s="149"/>
      <c r="SMX37" s="149"/>
      <c r="SMY37" s="149"/>
      <c r="SMZ37" s="149"/>
      <c r="SNA37" s="149"/>
      <c r="SNB37" s="149"/>
      <c r="SNC37" s="149"/>
      <c r="SND37" s="149"/>
      <c r="SNE37" s="149"/>
      <c r="SNF37" s="149"/>
      <c r="SNG37" s="149"/>
      <c r="SNH37" s="149"/>
      <c r="SNI37" s="149"/>
      <c r="SNJ37" s="149"/>
      <c r="SNK37" s="149"/>
      <c r="SNL37" s="149"/>
      <c r="SNM37" s="149"/>
      <c r="SNN37" s="149"/>
      <c r="SNO37" s="149"/>
      <c r="SNP37" s="149"/>
      <c r="SNQ37" s="149"/>
      <c r="SNR37" s="149"/>
      <c r="SNS37" s="149"/>
      <c r="SNT37" s="149"/>
      <c r="SNU37" s="149"/>
      <c r="SNV37" s="149"/>
      <c r="SNW37" s="149"/>
      <c r="SNX37" s="149"/>
      <c r="SNY37" s="149"/>
      <c r="SNZ37" s="149"/>
      <c r="SOA37" s="149"/>
      <c r="SOB37" s="149"/>
      <c r="SOC37" s="149"/>
      <c r="SOD37" s="149"/>
      <c r="SOE37" s="149"/>
      <c r="SOF37" s="149"/>
      <c r="SOG37" s="149"/>
      <c r="SOH37" s="149"/>
      <c r="SOI37" s="149"/>
      <c r="SOJ37" s="149"/>
      <c r="SOK37" s="149"/>
      <c r="SOL37" s="149"/>
      <c r="SOM37" s="149"/>
      <c r="SON37" s="149"/>
      <c r="SOO37" s="149"/>
      <c r="SOP37" s="149"/>
      <c r="SOQ37" s="149"/>
      <c r="SOR37" s="149"/>
      <c r="SOS37" s="149"/>
      <c r="SOT37" s="149"/>
      <c r="SOU37" s="149"/>
      <c r="SOV37" s="149"/>
      <c r="SOW37" s="149"/>
      <c r="SOX37" s="149"/>
      <c r="SOY37" s="149"/>
      <c r="SOZ37" s="149"/>
      <c r="SPA37" s="149"/>
      <c r="SPB37" s="149"/>
      <c r="SPC37" s="149"/>
      <c r="SPD37" s="149"/>
      <c r="SPE37" s="149"/>
      <c r="SPF37" s="149"/>
      <c r="SPG37" s="149"/>
      <c r="SPH37" s="149"/>
      <c r="SPI37" s="149"/>
      <c r="SPJ37" s="149"/>
      <c r="SPK37" s="149"/>
      <c r="SPL37" s="149"/>
      <c r="SPM37" s="149"/>
      <c r="SPN37" s="149"/>
      <c r="SPO37" s="149"/>
      <c r="SPP37" s="149"/>
      <c r="SPQ37" s="149"/>
      <c r="SPR37" s="149"/>
      <c r="SPS37" s="149"/>
      <c r="SPT37" s="149"/>
      <c r="SPU37" s="149"/>
      <c r="SPV37" s="149"/>
      <c r="SPW37" s="149"/>
      <c r="SPX37" s="149"/>
      <c r="SPY37" s="149"/>
      <c r="SPZ37" s="149"/>
      <c r="SQA37" s="149"/>
      <c r="SQB37" s="149"/>
      <c r="SQC37" s="149"/>
      <c r="SQD37" s="149"/>
      <c r="SQE37" s="149"/>
      <c r="SQF37" s="149"/>
      <c r="SQG37" s="149"/>
      <c r="SQH37" s="149"/>
      <c r="SQI37" s="149"/>
      <c r="SQJ37" s="149"/>
      <c r="SQK37" s="149"/>
      <c r="SQL37" s="149"/>
      <c r="SQM37" s="149"/>
      <c r="SQN37" s="149"/>
      <c r="SQO37" s="149"/>
      <c r="SQP37" s="149"/>
      <c r="SQQ37" s="149"/>
      <c r="SQR37" s="149"/>
      <c r="SQS37" s="149"/>
      <c r="SQT37" s="149"/>
      <c r="SQU37" s="149"/>
      <c r="SQV37" s="149"/>
      <c r="SQW37" s="149"/>
      <c r="SQX37" s="149"/>
      <c r="SQY37" s="149"/>
      <c r="SQZ37" s="149"/>
      <c r="SRA37" s="149"/>
      <c r="SRB37" s="149"/>
      <c r="SRC37" s="149"/>
      <c r="SRD37" s="149"/>
      <c r="SRE37" s="149"/>
      <c r="SRF37" s="149"/>
      <c r="SRG37" s="149"/>
      <c r="SRH37" s="149"/>
      <c r="SRI37" s="149"/>
      <c r="SRJ37" s="149"/>
      <c r="SRK37" s="149"/>
      <c r="SRL37" s="149"/>
      <c r="SRM37" s="149"/>
      <c r="SRN37" s="149"/>
      <c r="SRO37" s="149"/>
      <c r="SRP37" s="149"/>
      <c r="SRQ37" s="149"/>
      <c r="SRR37" s="149"/>
      <c r="SRS37" s="149"/>
      <c r="SRT37" s="149"/>
      <c r="SRU37" s="149"/>
      <c r="SRV37" s="149"/>
      <c r="SRW37" s="149"/>
      <c r="SRX37" s="149"/>
      <c r="SRY37" s="149"/>
      <c r="SRZ37" s="149"/>
      <c r="SSA37" s="149"/>
      <c r="SSB37" s="149"/>
      <c r="SSC37" s="149"/>
      <c r="SSD37" s="149"/>
      <c r="SSE37" s="149"/>
      <c r="SSF37" s="149"/>
      <c r="SSG37" s="149"/>
      <c r="SSH37" s="149"/>
      <c r="SSI37" s="149"/>
      <c r="SSJ37" s="149"/>
      <c r="SSK37" s="149"/>
      <c r="SSL37" s="149"/>
      <c r="SSM37" s="149"/>
      <c r="SSN37" s="149"/>
      <c r="SSO37" s="149"/>
      <c r="SSP37" s="149"/>
      <c r="SSQ37" s="149"/>
      <c r="SSR37" s="149"/>
      <c r="SSS37" s="149"/>
      <c r="SST37" s="149"/>
      <c r="SSU37" s="149"/>
      <c r="SSV37" s="149"/>
      <c r="SSW37" s="149"/>
      <c r="SSX37" s="149"/>
      <c r="SSY37" s="149"/>
      <c r="SSZ37" s="149"/>
      <c r="STA37" s="149"/>
      <c r="STB37" s="149"/>
      <c r="STC37" s="149"/>
      <c r="STD37" s="149"/>
      <c r="STE37" s="149"/>
      <c r="STF37" s="149"/>
      <c r="STG37" s="149"/>
      <c r="STH37" s="149"/>
      <c r="STI37" s="149"/>
      <c r="STJ37" s="149"/>
      <c r="STK37" s="149"/>
      <c r="STL37" s="149"/>
      <c r="STM37" s="149"/>
      <c r="STN37" s="149"/>
      <c r="STO37" s="149"/>
      <c r="STP37" s="149"/>
      <c r="STQ37" s="149"/>
      <c r="STR37" s="149"/>
      <c r="STS37" s="149"/>
      <c r="STT37" s="149"/>
      <c r="STU37" s="149"/>
      <c r="STV37" s="149"/>
      <c r="STW37" s="149"/>
      <c r="STX37" s="149"/>
      <c r="STY37" s="149"/>
      <c r="STZ37" s="149"/>
      <c r="SUA37" s="149"/>
      <c r="SUB37" s="149"/>
      <c r="SUC37" s="149"/>
      <c r="SUD37" s="149"/>
      <c r="SUE37" s="149"/>
      <c r="SUF37" s="149"/>
      <c r="SUG37" s="149"/>
      <c r="SUH37" s="149"/>
      <c r="SUI37" s="149"/>
      <c r="SUJ37" s="149"/>
      <c r="SUK37" s="149"/>
      <c r="SUL37" s="149"/>
      <c r="SUM37" s="149"/>
      <c r="SUN37" s="149"/>
      <c r="SUO37" s="149"/>
      <c r="SUP37" s="149"/>
      <c r="SUQ37" s="149"/>
      <c r="SUR37" s="149"/>
      <c r="SUS37" s="149"/>
      <c r="SUT37" s="149"/>
      <c r="SUU37" s="149"/>
      <c r="SUV37" s="149"/>
      <c r="SUW37" s="149"/>
      <c r="SUX37" s="149"/>
      <c r="SUY37" s="149"/>
      <c r="SUZ37" s="149"/>
      <c r="SVA37" s="149"/>
      <c r="SVB37" s="149"/>
      <c r="SVC37" s="149"/>
      <c r="SVD37" s="149"/>
      <c r="SVE37" s="149"/>
      <c r="SVF37" s="149"/>
      <c r="SVG37" s="149"/>
      <c r="SVH37" s="149"/>
      <c r="SVI37" s="149"/>
      <c r="SVJ37" s="149"/>
      <c r="SVK37" s="149"/>
      <c r="SVL37" s="149"/>
      <c r="SVM37" s="149"/>
      <c r="SVN37" s="149"/>
      <c r="SVO37" s="149"/>
      <c r="SVP37" s="149"/>
      <c r="SVQ37" s="149"/>
      <c r="SVR37" s="149"/>
      <c r="SVS37" s="149"/>
      <c r="SVT37" s="149"/>
      <c r="SVU37" s="149"/>
      <c r="SVV37" s="149"/>
      <c r="SVW37" s="149"/>
      <c r="SVX37" s="149"/>
      <c r="SVY37" s="149"/>
      <c r="SVZ37" s="149"/>
      <c r="SWA37" s="149"/>
      <c r="SWB37" s="149"/>
      <c r="SWC37" s="149"/>
      <c r="SWD37" s="149"/>
      <c r="SWE37" s="149"/>
      <c r="SWF37" s="149"/>
      <c r="SWG37" s="149"/>
      <c r="SWH37" s="149"/>
      <c r="SWI37" s="149"/>
      <c r="SWJ37" s="149"/>
      <c r="SWK37" s="149"/>
      <c r="SWL37" s="149"/>
      <c r="SWM37" s="149"/>
      <c r="SWN37" s="149"/>
      <c r="SWO37" s="149"/>
      <c r="SWP37" s="149"/>
      <c r="SWQ37" s="149"/>
      <c r="SWR37" s="149"/>
      <c r="SWS37" s="149"/>
      <c r="SWT37" s="149"/>
      <c r="SWU37" s="149"/>
      <c r="SWV37" s="149"/>
      <c r="SWW37" s="149"/>
      <c r="SWX37" s="149"/>
      <c r="SWY37" s="149"/>
      <c r="SWZ37" s="149"/>
      <c r="SXA37" s="149"/>
      <c r="SXB37" s="149"/>
      <c r="SXC37" s="149"/>
      <c r="SXD37" s="149"/>
      <c r="SXE37" s="149"/>
      <c r="SXF37" s="149"/>
      <c r="SXG37" s="149"/>
      <c r="SXH37" s="149"/>
      <c r="SXI37" s="149"/>
      <c r="SXJ37" s="149"/>
      <c r="SXK37" s="149"/>
      <c r="SXL37" s="149"/>
      <c r="SXM37" s="149"/>
      <c r="SXN37" s="149"/>
      <c r="SXO37" s="149"/>
      <c r="SXP37" s="149"/>
      <c r="SXQ37" s="149"/>
      <c r="SXR37" s="149"/>
      <c r="SXS37" s="149"/>
      <c r="SXT37" s="149"/>
      <c r="SXU37" s="149"/>
      <c r="SXV37" s="149"/>
      <c r="SXW37" s="149"/>
      <c r="SXX37" s="149"/>
      <c r="SXY37" s="149"/>
      <c r="SXZ37" s="149"/>
      <c r="SYA37" s="149"/>
      <c r="SYB37" s="149"/>
      <c r="SYC37" s="149"/>
      <c r="SYD37" s="149"/>
      <c r="SYE37" s="149"/>
      <c r="SYF37" s="149"/>
      <c r="SYG37" s="149"/>
      <c r="SYH37" s="149"/>
      <c r="SYI37" s="149"/>
      <c r="SYJ37" s="149"/>
      <c r="SYK37" s="149"/>
      <c r="SYL37" s="149"/>
      <c r="SYM37" s="149"/>
      <c r="SYN37" s="149"/>
      <c r="SYO37" s="149"/>
      <c r="SYP37" s="149"/>
      <c r="SYQ37" s="149"/>
      <c r="SYR37" s="149"/>
      <c r="SYS37" s="149"/>
      <c r="SYT37" s="149"/>
      <c r="SYU37" s="149"/>
      <c r="SYV37" s="149"/>
      <c r="SYW37" s="149"/>
      <c r="SYX37" s="149"/>
      <c r="SYY37" s="149"/>
      <c r="SYZ37" s="149"/>
      <c r="SZA37" s="149"/>
      <c r="SZB37" s="149"/>
      <c r="SZC37" s="149"/>
      <c r="SZD37" s="149"/>
      <c r="SZE37" s="149"/>
      <c r="SZF37" s="149"/>
      <c r="SZG37" s="149"/>
      <c r="SZH37" s="149"/>
      <c r="SZI37" s="149"/>
      <c r="SZJ37" s="149"/>
      <c r="SZK37" s="149"/>
      <c r="SZL37" s="149"/>
      <c r="SZM37" s="149"/>
      <c r="SZN37" s="149"/>
      <c r="SZO37" s="149"/>
      <c r="SZP37" s="149"/>
      <c r="SZQ37" s="149"/>
      <c r="SZR37" s="149"/>
      <c r="SZS37" s="149"/>
      <c r="SZT37" s="149"/>
      <c r="SZU37" s="149"/>
      <c r="SZV37" s="149"/>
      <c r="SZW37" s="149"/>
      <c r="SZX37" s="149"/>
      <c r="SZY37" s="149"/>
      <c r="SZZ37" s="149"/>
      <c r="TAA37" s="149"/>
      <c r="TAB37" s="149"/>
      <c r="TAC37" s="149"/>
      <c r="TAD37" s="149"/>
      <c r="TAE37" s="149"/>
      <c r="TAF37" s="149"/>
      <c r="TAG37" s="149"/>
      <c r="TAH37" s="149"/>
      <c r="TAI37" s="149"/>
      <c r="TAJ37" s="149"/>
      <c r="TAK37" s="149"/>
      <c r="TAL37" s="149"/>
      <c r="TAM37" s="149"/>
      <c r="TAN37" s="149"/>
      <c r="TAO37" s="149"/>
      <c r="TAP37" s="149"/>
      <c r="TAQ37" s="149"/>
      <c r="TAR37" s="149"/>
      <c r="TAS37" s="149"/>
      <c r="TAT37" s="149"/>
      <c r="TAU37" s="149"/>
      <c r="TAV37" s="149"/>
      <c r="TAW37" s="149"/>
      <c r="TAX37" s="149"/>
      <c r="TAY37" s="149"/>
      <c r="TAZ37" s="149"/>
      <c r="TBA37" s="149"/>
      <c r="TBB37" s="149"/>
      <c r="TBC37" s="149"/>
      <c r="TBD37" s="149"/>
      <c r="TBE37" s="149"/>
      <c r="TBF37" s="149"/>
      <c r="TBG37" s="149"/>
      <c r="TBH37" s="149"/>
      <c r="TBI37" s="149"/>
      <c r="TBJ37" s="149"/>
      <c r="TBK37" s="149"/>
      <c r="TBL37" s="149"/>
      <c r="TBM37" s="149"/>
      <c r="TBN37" s="149"/>
      <c r="TBO37" s="149"/>
      <c r="TBP37" s="149"/>
      <c r="TBQ37" s="149"/>
      <c r="TBR37" s="149"/>
      <c r="TBS37" s="149"/>
      <c r="TBT37" s="149"/>
      <c r="TBU37" s="149"/>
      <c r="TBV37" s="149"/>
      <c r="TBW37" s="149"/>
      <c r="TBX37" s="149"/>
      <c r="TBY37" s="149"/>
      <c r="TBZ37" s="149"/>
      <c r="TCA37" s="149"/>
      <c r="TCB37" s="149"/>
      <c r="TCC37" s="149"/>
      <c r="TCD37" s="149"/>
      <c r="TCE37" s="149"/>
      <c r="TCF37" s="149"/>
      <c r="TCG37" s="149"/>
      <c r="TCH37" s="149"/>
      <c r="TCI37" s="149"/>
      <c r="TCJ37" s="149"/>
      <c r="TCK37" s="149"/>
      <c r="TCL37" s="149"/>
      <c r="TCM37" s="149"/>
      <c r="TCN37" s="149"/>
      <c r="TCO37" s="149"/>
      <c r="TCP37" s="149"/>
      <c r="TCQ37" s="149"/>
      <c r="TCR37" s="149"/>
      <c r="TCS37" s="149"/>
      <c r="TCT37" s="149"/>
      <c r="TCU37" s="149"/>
      <c r="TCV37" s="149"/>
      <c r="TCW37" s="149"/>
      <c r="TCX37" s="149"/>
      <c r="TCY37" s="149"/>
      <c r="TCZ37" s="149"/>
      <c r="TDA37" s="149"/>
      <c r="TDB37" s="149"/>
      <c r="TDC37" s="149"/>
      <c r="TDD37" s="149"/>
      <c r="TDE37" s="149"/>
      <c r="TDF37" s="149"/>
      <c r="TDG37" s="149"/>
      <c r="TDH37" s="149"/>
      <c r="TDI37" s="149"/>
      <c r="TDJ37" s="149"/>
      <c r="TDK37" s="149"/>
      <c r="TDL37" s="149"/>
      <c r="TDM37" s="149"/>
      <c r="TDN37" s="149"/>
      <c r="TDO37" s="149"/>
      <c r="TDP37" s="149"/>
      <c r="TDQ37" s="149"/>
      <c r="TDR37" s="149"/>
      <c r="TDS37" s="149"/>
      <c r="TDT37" s="149"/>
      <c r="TDU37" s="149"/>
      <c r="TDV37" s="149"/>
      <c r="TDW37" s="149"/>
      <c r="TDX37" s="149"/>
      <c r="TDY37" s="149"/>
      <c r="TDZ37" s="149"/>
      <c r="TEA37" s="149"/>
      <c r="TEB37" s="149"/>
      <c r="TEC37" s="149"/>
      <c r="TED37" s="149"/>
      <c r="TEE37" s="149"/>
      <c r="TEF37" s="149"/>
      <c r="TEG37" s="149"/>
      <c r="TEH37" s="149"/>
      <c r="TEI37" s="149"/>
      <c r="TEJ37" s="149"/>
      <c r="TEK37" s="149"/>
      <c r="TEL37" s="149"/>
      <c r="TEM37" s="149"/>
      <c r="TEN37" s="149"/>
      <c r="TEO37" s="149"/>
      <c r="TEP37" s="149"/>
      <c r="TEQ37" s="149"/>
      <c r="TER37" s="149"/>
      <c r="TES37" s="149"/>
      <c r="TET37" s="149"/>
      <c r="TEU37" s="149"/>
      <c r="TEV37" s="149"/>
      <c r="TEW37" s="149"/>
      <c r="TEX37" s="149"/>
      <c r="TEY37" s="149"/>
      <c r="TEZ37" s="149"/>
      <c r="TFA37" s="149"/>
      <c r="TFB37" s="149"/>
      <c r="TFC37" s="149"/>
      <c r="TFD37" s="149"/>
      <c r="TFE37" s="149"/>
      <c r="TFF37" s="149"/>
      <c r="TFG37" s="149"/>
      <c r="TFH37" s="149"/>
      <c r="TFI37" s="149"/>
      <c r="TFJ37" s="149"/>
      <c r="TFK37" s="149"/>
      <c r="TFL37" s="149"/>
      <c r="TFM37" s="149"/>
      <c r="TFN37" s="149"/>
      <c r="TFO37" s="149"/>
      <c r="TFP37" s="149"/>
      <c r="TFQ37" s="149"/>
      <c r="TFR37" s="149"/>
      <c r="TFS37" s="149"/>
      <c r="TFT37" s="149"/>
      <c r="TFU37" s="149"/>
      <c r="TFV37" s="149"/>
      <c r="TFW37" s="149"/>
      <c r="TFX37" s="149"/>
      <c r="TFY37" s="149"/>
      <c r="TFZ37" s="149"/>
      <c r="TGA37" s="149"/>
      <c r="TGB37" s="149"/>
      <c r="TGC37" s="149"/>
      <c r="TGD37" s="149"/>
      <c r="TGE37" s="149"/>
      <c r="TGF37" s="149"/>
      <c r="TGG37" s="149"/>
      <c r="TGH37" s="149"/>
      <c r="TGI37" s="149"/>
      <c r="TGJ37" s="149"/>
      <c r="TGK37" s="149"/>
      <c r="TGL37" s="149"/>
      <c r="TGM37" s="149"/>
      <c r="TGN37" s="149"/>
      <c r="TGO37" s="149"/>
      <c r="TGP37" s="149"/>
      <c r="TGQ37" s="149"/>
      <c r="TGR37" s="149"/>
      <c r="TGS37" s="149"/>
      <c r="TGT37" s="149"/>
      <c r="TGU37" s="149"/>
      <c r="TGV37" s="149"/>
      <c r="TGW37" s="149"/>
      <c r="TGX37" s="149"/>
      <c r="TGY37" s="149"/>
      <c r="TGZ37" s="149"/>
      <c r="THA37" s="149"/>
      <c r="THB37" s="149"/>
      <c r="THC37" s="149"/>
      <c r="THD37" s="149"/>
      <c r="THE37" s="149"/>
      <c r="THF37" s="149"/>
      <c r="THG37" s="149"/>
      <c r="THH37" s="149"/>
      <c r="THI37" s="149"/>
      <c r="THJ37" s="149"/>
      <c r="THK37" s="149"/>
      <c r="THL37" s="149"/>
      <c r="THM37" s="149"/>
      <c r="THN37" s="149"/>
      <c r="THO37" s="149"/>
      <c r="THP37" s="149"/>
      <c r="THQ37" s="149"/>
      <c r="THR37" s="149"/>
      <c r="THS37" s="149"/>
      <c r="THT37" s="149"/>
      <c r="THU37" s="149"/>
      <c r="THV37" s="149"/>
      <c r="THW37" s="149"/>
      <c r="THX37" s="149"/>
      <c r="THY37" s="149"/>
      <c r="THZ37" s="149"/>
      <c r="TIA37" s="149"/>
      <c r="TIB37" s="149"/>
      <c r="TIC37" s="149"/>
      <c r="TID37" s="149"/>
      <c r="TIE37" s="149"/>
      <c r="TIF37" s="149"/>
      <c r="TIG37" s="149"/>
      <c r="TIH37" s="149"/>
      <c r="TII37" s="149"/>
      <c r="TIJ37" s="149"/>
      <c r="TIK37" s="149"/>
      <c r="TIL37" s="149"/>
      <c r="TIM37" s="149"/>
      <c r="TIN37" s="149"/>
      <c r="TIO37" s="149"/>
      <c r="TIP37" s="149"/>
      <c r="TIQ37" s="149"/>
      <c r="TIR37" s="149"/>
      <c r="TIS37" s="149"/>
      <c r="TIT37" s="149"/>
      <c r="TIU37" s="149"/>
      <c r="TIV37" s="149"/>
      <c r="TIW37" s="149"/>
      <c r="TIX37" s="149"/>
      <c r="TIY37" s="149"/>
      <c r="TIZ37" s="149"/>
      <c r="TJA37" s="149"/>
      <c r="TJB37" s="149"/>
      <c r="TJC37" s="149"/>
      <c r="TJD37" s="149"/>
      <c r="TJE37" s="149"/>
      <c r="TJF37" s="149"/>
      <c r="TJG37" s="149"/>
      <c r="TJH37" s="149"/>
      <c r="TJI37" s="149"/>
      <c r="TJJ37" s="149"/>
      <c r="TJK37" s="149"/>
      <c r="TJL37" s="149"/>
      <c r="TJM37" s="149"/>
      <c r="TJN37" s="149"/>
      <c r="TJO37" s="149"/>
      <c r="TJP37" s="149"/>
      <c r="TJQ37" s="149"/>
      <c r="TJR37" s="149"/>
      <c r="TJS37" s="149"/>
      <c r="TJT37" s="149"/>
      <c r="TJU37" s="149"/>
      <c r="TJV37" s="149"/>
      <c r="TJW37" s="149"/>
      <c r="TJX37" s="149"/>
      <c r="TJY37" s="149"/>
      <c r="TJZ37" s="149"/>
      <c r="TKA37" s="149"/>
      <c r="TKB37" s="149"/>
      <c r="TKC37" s="149"/>
      <c r="TKD37" s="149"/>
      <c r="TKE37" s="149"/>
      <c r="TKF37" s="149"/>
      <c r="TKG37" s="149"/>
      <c r="TKH37" s="149"/>
      <c r="TKI37" s="149"/>
      <c r="TKJ37" s="149"/>
      <c r="TKK37" s="149"/>
      <c r="TKL37" s="149"/>
      <c r="TKM37" s="149"/>
      <c r="TKN37" s="149"/>
      <c r="TKO37" s="149"/>
      <c r="TKP37" s="149"/>
      <c r="TKQ37" s="149"/>
      <c r="TKR37" s="149"/>
      <c r="TKS37" s="149"/>
      <c r="TKT37" s="149"/>
      <c r="TKU37" s="149"/>
      <c r="TKV37" s="149"/>
      <c r="TKW37" s="149"/>
      <c r="TKX37" s="149"/>
      <c r="TKY37" s="149"/>
      <c r="TKZ37" s="149"/>
      <c r="TLA37" s="149"/>
      <c r="TLB37" s="149"/>
      <c r="TLC37" s="149"/>
      <c r="TLD37" s="149"/>
      <c r="TLE37" s="149"/>
      <c r="TLF37" s="149"/>
      <c r="TLG37" s="149"/>
      <c r="TLH37" s="149"/>
      <c r="TLI37" s="149"/>
      <c r="TLJ37" s="149"/>
      <c r="TLK37" s="149"/>
      <c r="TLL37" s="149"/>
      <c r="TLM37" s="149"/>
      <c r="TLN37" s="149"/>
      <c r="TLO37" s="149"/>
      <c r="TLP37" s="149"/>
      <c r="TLQ37" s="149"/>
      <c r="TLR37" s="149"/>
      <c r="TLS37" s="149"/>
      <c r="TLT37" s="149"/>
      <c r="TLU37" s="149"/>
      <c r="TLV37" s="149"/>
      <c r="TLW37" s="149"/>
      <c r="TLX37" s="149"/>
      <c r="TLY37" s="149"/>
      <c r="TLZ37" s="149"/>
      <c r="TMA37" s="149"/>
      <c r="TMB37" s="149"/>
      <c r="TMC37" s="149"/>
      <c r="TMD37" s="149"/>
      <c r="TME37" s="149"/>
      <c r="TMF37" s="149"/>
      <c r="TMG37" s="149"/>
      <c r="TMH37" s="149"/>
      <c r="TMI37" s="149"/>
      <c r="TMJ37" s="149"/>
      <c r="TMK37" s="149"/>
      <c r="TML37" s="149"/>
      <c r="TMM37" s="149"/>
      <c r="TMN37" s="149"/>
      <c r="TMO37" s="149"/>
      <c r="TMP37" s="149"/>
      <c r="TMQ37" s="149"/>
      <c r="TMR37" s="149"/>
      <c r="TMS37" s="149"/>
      <c r="TMT37" s="149"/>
      <c r="TMU37" s="149"/>
      <c r="TMV37" s="149"/>
      <c r="TMW37" s="149"/>
      <c r="TMX37" s="149"/>
      <c r="TMY37" s="149"/>
      <c r="TMZ37" s="149"/>
      <c r="TNA37" s="149"/>
      <c r="TNB37" s="149"/>
      <c r="TNC37" s="149"/>
      <c r="TND37" s="149"/>
      <c r="TNE37" s="149"/>
      <c r="TNF37" s="149"/>
      <c r="TNG37" s="149"/>
      <c r="TNH37" s="149"/>
      <c r="TNI37" s="149"/>
      <c r="TNJ37" s="149"/>
      <c r="TNK37" s="149"/>
      <c r="TNL37" s="149"/>
      <c r="TNM37" s="149"/>
      <c r="TNN37" s="149"/>
      <c r="TNO37" s="149"/>
      <c r="TNP37" s="149"/>
      <c r="TNQ37" s="149"/>
      <c r="TNR37" s="149"/>
      <c r="TNS37" s="149"/>
      <c r="TNT37" s="149"/>
      <c r="TNU37" s="149"/>
      <c r="TNV37" s="149"/>
      <c r="TNW37" s="149"/>
      <c r="TNX37" s="149"/>
      <c r="TNY37" s="149"/>
      <c r="TNZ37" s="149"/>
      <c r="TOA37" s="149"/>
      <c r="TOB37" s="149"/>
      <c r="TOC37" s="149"/>
      <c r="TOD37" s="149"/>
      <c r="TOE37" s="149"/>
      <c r="TOF37" s="149"/>
      <c r="TOG37" s="149"/>
      <c r="TOH37" s="149"/>
      <c r="TOI37" s="149"/>
      <c r="TOJ37" s="149"/>
      <c r="TOK37" s="149"/>
      <c r="TOL37" s="149"/>
      <c r="TOM37" s="149"/>
      <c r="TON37" s="149"/>
      <c r="TOO37" s="149"/>
      <c r="TOP37" s="149"/>
      <c r="TOQ37" s="149"/>
      <c r="TOR37" s="149"/>
      <c r="TOS37" s="149"/>
      <c r="TOT37" s="149"/>
      <c r="TOU37" s="149"/>
      <c r="TOV37" s="149"/>
      <c r="TOW37" s="149"/>
      <c r="TOX37" s="149"/>
      <c r="TOY37" s="149"/>
      <c r="TOZ37" s="149"/>
      <c r="TPA37" s="149"/>
      <c r="TPB37" s="149"/>
      <c r="TPC37" s="149"/>
      <c r="TPD37" s="149"/>
      <c r="TPE37" s="149"/>
      <c r="TPF37" s="149"/>
      <c r="TPG37" s="149"/>
      <c r="TPH37" s="149"/>
      <c r="TPI37" s="149"/>
      <c r="TPJ37" s="149"/>
      <c r="TPK37" s="149"/>
      <c r="TPL37" s="149"/>
      <c r="TPM37" s="149"/>
      <c r="TPN37" s="149"/>
      <c r="TPO37" s="149"/>
      <c r="TPP37" s="149"/>
      <c r="TPQ37" s="149"/>
      <c r="TPR37" s="149"/>
      <c r="TPS37" s="149"/>
      <c r="TPT37" s="149"/>
      <c r="TPU37" s="149"/>
      <c r="TPV37" s="149"/>
      <c r="TPW37" s="149"/>
      <c r="TPX37" s="149"/>
      <c r="TPY37" s="149"/>
      <c r="TPZ37" s="149"/>
      <c r="TQA37" s="149"/>
      <c r="TQB37" s="149"/>
      <c r="TQC37" s="149"/>
      <c r="TQD37" s="149"/>
      <c r="TQE37" s="149"/>
      <c r="TQF37" s="149"/>
      <c r="TQG37" s="149"/>
      <c r="TQH37" s="149"/>
      <c r="TQI37" s="149"/>
      <c r="TQJ37" s="149"/>
      <c r="TQK37" s="149"/>
      <c r="TQL37" s="149"/>
      <c r="TQM37" s="149"/>
      <c r="TQN37" s="149"/>
      <c r="TQO37" s="149"/>
      <c r="TQP37" s="149"/>
      <c r="TQQ37" s="149"/>
      <c r="TQR37" s="149"/>
      <c r="TQS37" s="149"/>
      <c r="TQT37" s="149"/>
      <c r="TQU37" s="149"/>
      <c r="TQV37" s="149"/>
      <c r="TQW37" s="149"/>
      <c r="TQX37" s="149"/>
      <c r="TQY37" s="149"/>
      <c r="TQZ37" s="149"/>
      <c r="TRA37" s="149"/>
      <c r="TRB37" s="149"/>
      <c r="TRC37" s="149"/>
      <c r="TRD37" s="149"/>
      <c r="TRE37" s="149"/>
      <c r="TRF37" s="149"/>
      <c r="TRG37" s="149"/>
      <c r="TRH37" s="149"/>
      <c r="TRI37" s="149"/>
      <c r="TRJ37" s="149"/>
      <c r="TRK37" s="149"/>
      <c r="TRL37" s="149"/>
      <c r="TRM37" s="149"/>
      <c r="TRN37" s="149"/>
      <c r="TRO37" s="149"/>
      <c r="TRP37" s="149"/>
      <c r="TRQ37" s="149"/>
      <c r="TRR37" s="149"/>
      <c r="TRS37" s="149"/>
      <c r="TRT37" s="149"/>
      <c r="TRU37" s="149"/>
      <c r="TRV37" s="149"/>
      <c r="TRW37" s="149"/>
      <c r="TRX37" s="149"/>
      <c r="TRY37" s="149"/>
      <c r="TRZ37" s="149"/>
      <c r="TSA37" s="149"/>
      <c r="TSB37" s="149"/>
      <c r="TSC37" s="149"/>
      <c r="TSD37" s="149"/>
      <c r="TSE37" s="149"/>
      <c r="TSF37" s="149"/>
      <c r="TSG37" s="149"/>
      <c r="TSH37" s="149"/>
      <c r="TSI37" s="149"/>
      <c r="TSJ37" s="149"/>
      <c r="TSK37" s="149"/>
      <c r="TSL37" s="149"/>
      <c r="TSM37" s="149"/>
      <c r="TSN37" s="149"/>
      <c r="TSO37" s="149"/>
      <c r="TSP37" s="149"/>
      <c r="TSQ37" s="149"/>
      <c r="TSR37" s="149"/>
      <c r="TSS37" s="149"/>
      <c r="TST37" s="149"/>
      <c r="TSU37" s="149"/>
      <c r="TSV37" s="149"/>
      <c r="TSW37" s="149"/>
      <c r="TSX37" s="149"/>
      <c r="TSY37" s="149"/>
      <c r="TSZ37" s="149"/>
      <c r="TTA37" s="149"/>
      <c r="TTB37" s="149"/>
      <c r="TTC37" s="149"/>
      <c r="TTD37" s="149"/>
      <c r="TTE37" s="149"/>
      <c r="TTF37" s="149"/>
      <c r="TTG37" s="149"/>
      <c r="TTH37" s="149"/>
      <c r="TTI37" s="149"/>
      <c r="TTJ37" s="149"/>
      <c r="TTK37" s="149"/>
      <c r="TTL37" s="149"/>
      <c r="TTM37" s="149"/>
      <c r="TTN37" s="149"/>
      <c r="TTO37" s="149"/>
      <c r="TTP37" s="149"/>
      <c r="TTQ37" s="149"/>
      <c r="TTR37" s="149"/>
      <c r="TTS37" s="149"/>
      <c r="TTT37" s="149"/>
      <c r="TTU37" s="149"/>
      <c r="TTV37" s="149"/>
      <c r="TTW37" s="149"/>
      <c r="TTX37" s="149"/>
      <c r="TTY37" s="149"/>
      <c r="TTZ37" s="149"/>
      <c r="TUA37" s="149"/>
      <c r="TUB37" s="149"/>
      <c r="TUC37" s="149"/>
      <c r="TUD37" s="149"/>
      <c r="TUE37" s="149"/>
      <c r="TUF37" s="149"/>
      <c r="TUG37" s="149"/>
      <c r="TUH37" s="149"/>
      <c r="TUI37" s="149"/>
      <c r="TUJ37" s="149"/>
      <c r="TUK37" s="149"/>
      <c r="TUL37" s="149"/>
      <c r="TUM37" s="149"/>
      <c r="TUN37" s="149"/>
      <c r="TUO37" s="149"/>
      <c r="TUP37" s="149"/>
      <c r="TUQ37" s="149"/>
      <c r="TUR37" s="149"/>
      <c r="TUS37" s="149"/>
      <c r="TUT37" s="149"/>
      <c r="TUU37" s="149"/>
      <c r="TUV37" s="149"/>
      <c r="TUW37" s="149"/>
      <c r="TUX37" s="149"/>
      <c r="TUY37" s="149"/>
      <c r="TUZ37" s="149"/>
      <c r="TVA37" s="149"/>
      <c r="TVB37" s="149"/>
      <c r="TVC37" s="149"/>
      <c r="TVD37" s="149"/>
      <c r="TVE37" s="149"/>
      <c r="TVF37" s="149"/>
      <c r="TVG37" s="149"/>
      <c r="TVH37" s="149"/>
      <c r="TVI37" s="149"/>
      <c r="TVJ37" s="149"/>
      <c r="TVK37" s="149"/>
      <c r="TVL37" s="149"/>
      <c r="TVM37" s="149"/>
      <c r="TVN37" s="149"/>
      <c r="TVO37" s="149"/>
      <c r="TVP37" s="149"/>
      <c r="TVQ37" s="149"/>
      <c r="TVR37" s="149"/>
      <c r="TVS37" s="149"/>
      <c r="TVT37" s="149"/>
      <c r="TVU37" s="149"/>
      <c r="TVV37" s="149"/>
      <c r="TVW37" s="149"/>
      <c r="TVX37" s="149"/>
      <c r="TVY37" s="149"/>
      <c r="TVZ37" s="149"/>
      <c r="TWA37" s="149"/>
      <c r="TWB37" s="149"/>
      <c r="TWC37" s="149"/>
      <c r="TWD37" s="149"/>
      <c r="TWE37" s="149"/>
      <c r="TWF37" s="149"/>
      <c r="TWG37" s="149"/>
      <c r="TWH37" s="149"/>
      <c r="TWI37" s="149"/>
      <c r="TWJ37" s="149"/>
      <c r="TWK37" s="149"/>
      <c r="TWL37" s="149"/>
      <c r="TWM37" s="149"/>
      <c r="TWN37" s="149"/>
      <c r="TWO37" s="149"/>
      <c r="TWP37" s="149"/>
      <c r="TWQ37" s="149"/>
      <c r="TWR37" s="149"/>
      <c r="TWS37" s="149"/>
      <c r="TWT37" s="149"/>
      <c r="TWU37" s="149"/>
      <c r="TWV37" s="149"/>
      <c r="TWW37" s="149"/>
      <c r="TWX37" s="149"/>
      <c r="TWY37" s="149"/>
      <c r="TWZ37" s="149"/>
      <c r="TXA37" s="149"/>
      <c r="TXB37" s="149"/>
      <c r="TXC37" s="149"/>
      <c r="TXD37" s="149"/>
      <c r="TXE37" s="149"/>
      <c r="TXF37" s="149"/>
      <c r="TXG37" s="149"/>
      <c r="TXH37" s="149"/>
      <c r="TXI37" s="149"/>
      <c r="TXJ37" s="149"/>
      <c r="TXK37" s="149"/>
      <c r="TXL37" s="149"/>
      <c r="TXM37" s="149"/>
      <c r="TXN37" s="149"/>
      <c r="TXO37" s="149"/>
      <c r="TXP37" s="149"/>
      <c r="TXQ37" s="149"/>
      <c r="TXR37" s="149"/>
      <c r="TXS37" s="149"/>
      <c r="TXT37" s="149"/>
      <c r="TXU37" s="149"/>
      <c r="TXV37" s="149"/>
      <c r="TXW37" s="149"/>
      <c r="TXX37" s="149"/>
      <c r="TXY37" s="149"/>
      <c r="TXZ37" s="149"/>
      <c r="TYA37" s="149"/>
      <c r="TYB37" s="149"/>
      <c r="TYC37" s="149"/>
      <c r="TYD37" s="149"/>
      <c r="TYE37" s="149"/>
      <c r="TYF37" s="149"/>
      <c r="TYG37" s="149"/>
      <c r="TYH37" s="149"/>
      <c r="TYI37" s="149"/>
      <c r="TYJ37" s="149"/>
      <c r="TYK37" s="149"/>
      <c r="TYL37" s="149"/>
      <c r="TYM37" s="149"/>
      <c r="TYN37" s="149"/>
      <c r="TYO37" s="149"/>
      <c r="TYP37" s="149"/>
      <c r="TYQ37" s="149"/>
      <c r="TYR37" s="149"/>
      <c r="TYS37" s="149"/>
      <c r="TYT37" s="149"/>
      <c r="TYU37" s="149"/>
      <c r="TYV37" s="149"/>
      <c r="TYW37" s="149"/>
      <c r="TYX37" s="149"/>
      <c r="TYY37" s="149"/>
      <c r="TYZ37" s="149"/>
      <c r="TZA37" s="149"/>
      <c r="TZB37" s="149"/>
      <c r="TZC37" s="149"/>
      <c r="TZD37" s="149"/>
      <c r="TZE37" s="149"/>
      <c r="TZF37" s="149"/>
      <c r="TZG37" s="149"/>
      <c r="TZH37" s="149"/>
      <c r="TZI37" s="149"/>
      <c r="TZJ37" s="149"/>
      <c r="TZK37" s="149"/>
      <c r="TZL37" s="149"/>
      <c r="TZM37" s="149"/>
      <c r="TZN37" s="149"/>
      <c r="TZO37" s="149"/>
      <c r="TZP37" s="149"/>
      <c r="TZQ37" s="149"/>
      <c r="TZR37" s="149"/>
      <c r="TZS37" s="149"/>
      <c r="TZT37" s="149"/>
      <c r="TZU37" s="149"/>
      <c r="TZV37" s="149"/>
      <c r="TZW37" s="149"/>
      <c r="TZX37" s="149"/>
      <c r="TZY37" s="149"/>
      <c r="TZZ37" s="149"/>
      <c r="UAA37" s="149"/>
      <c r="UAB37" s="149"/>
      <c r="UAC37" s="149"/>
      <c r="UAD37" s="149"/>
      <c r="UAE37" s="149"/>
      <c r="UAF37" s="149"/>
      <c r="UAG37" s="149"/>
      <c r="UAH37" s="149"/>
      <c r="UAI37" s="149"/>
      <c r="UAJ37" s="149"/>
      <c r="UAK37" s="149"/>
      <c r="UAL37" s="149"/>
      <c r="UAM37" s="149"/>
      <c r="UAN37" s="149"/>
      <c r="UAO37" s="149"/>
      <c r="UAP37" s="149"/>
      <c r="UAQ37" s="149"/>
      <c r="UAR37" s="149"/>
      <c r="UAS37" s="149"/>
      <c r="UAT37" s="149"/>
      <c r="UAU37" s="149"/>
      <c r="UAV37" s="149"/>
      <c r="UAW37" s="149"/>
      <c r="UAX37" s="149"/>
      <c r="UAY37" s="149"/>
      <c r="UAZ37" s="149"/>
      <c r="UBA37" s="149"/>
      <c r="UBB37" s="149"/>
      <c r="UBC37" s="149"/>
      <c r="UBD37" s="149"/>
      <c r="UBE37" s="149"/>
      <c r="UBF37" s="149"/>
      <c r="UBG37" s="149"/>
      <c r="UBH37" s="149"/>
      <c r="UBI37" s="149"/>
      <c r="UBJ37" s="149"/>
      <c r="UBK37" s="149"/>
      <c r="UBL37" s="149"/>
      <c r="UBM37" s="149"/>
      <c r="UBN37" s="149"/>
      <c r="UBO37" s="149"/>
      <c r="UBP37" s="149"/>
      <c r="UBQ37" s="149"/>
      <c r="UBR37" s="149"/>
      <c r="UBS37" s="149"/>
      <c r="UBT37" s="149"/>
      <c r="UBU37" s="149"/>
      <c r="UBV37" s="149"/>
      <c r="UBW37" s="149"/>
      <c r="UBX37" s="149"/>
      <c r="UBY37" s="149"/>
      <c r="UBZ37" s="149"/>
      <c r="UCA37" s="149"/>
      <c r="UCB37" s="149"/>
      <c r="UCC37" s="149"/>
      <c r="UCD37" s="149"/>
      <c r="UCE37" s="149"/>
      <c r="UCF37" s="149"/>
      <c r="UCG37" s="149"/>
      <c r="UCH37" s="149"/>
      <c r="UCI37" s="149"/>
      <c r="UCJ37" s="149"/>
      <c r="UCK37" s="149"/>
      <c r="UCL37" s="149"/>
      <c r="UCM37" s="149"/>
      <c r="UCN37" s="149"/>
      <c r="UCO37" s="149"/>
      <c r="UCP37" s="149"/>
      <c r="UCQ37" s="149"/>
      <c r="UCR37" s="149"/>
      <c r="UCS37" s="149"/>
      <c r="UCT37" s="149"/>
      <c r="UCU37" s="149"/>
      <c r="UCV37" s="149"/>
      <c r="UCW37" s="149"/>
      <c r="UCX37" s="149"/>
      <c r="UCY37" s="149"/>
      <c r="UCZ37" s="149"/>
      <c r="UDA37" s="149"/>
      <c r="UDB37" s="149"/>
      <c r="UDC37" s="149"/>
      <c r="UDD37" s="149"/>
      <c r="UDE37" s="149"/>
      <c r="UDF37" s="149"/>
      <c r="UDG37" s="149"/>
      <c r="UDH37" s="149"/>
      <c r="UDI37" s="149"/>
      <c r="UDJ37" s="149"/>
      <c r="UDK37" s="149"/>
      <c r="UDL37" s="149"/>
      <c r="UDM37" s="149"/>
      <c r="UDN37" s="149"/>
      <c r="UDO37" s="149"/>
      <c r="UDP37" s="149"/>
      <c r="UDQ37" s="149"/>
      <c r="UDR37" s="149"/>
      <c r="UDS37" s="149"/>
      <c r="UDT37" s="149"/>
      <c r="UDU37" s="149"/>
      <c r="UDV37" s="149"/>
      <c r="UDW37" s="149"/>
      <c r="UDX37" s="149"/>
      <c r="UDY37" s="149"/>
      <c r="UDZ37" s="149"/>
      <c r="UEA37" s="149"/>
      <c r="UEB37" s="149"/>
      <c r="UEC37" s="149"/>
      <c r="UED37" s="149"/>
      <c r="UEE37" s="149"/>
      <c r="UEF37" s="149"/>
      <c r="UEG37" s="149"/>
      <c r="UEH37" s="149"/>
      <c r="UEI37" s="149"/>
      <c r="UEJ37" s="149"/>
      <c r="UEK37" s="149"/>
      <c r="UEL37" s="149"/>
      <c r="UEM37" s="149"/>
      <c r="UEN37" s="149"/>
      <c r="UEO37" s="149"/>
      <c r="UEP37" s="149"/>
      <c r="UEQ37" s="149"/>
      <c r="UER37" s="149"/>
      <c r="UES37" s="149"/>
      <c r="UET37" s="149"/>
      <c r="UEU37" s="149"/>
      <c r="UEV37" s="149"/>
      <c r="UEW37" s="149"/>
      <c r="UEX37" s="149"/>
      <c r="UEY37" s="149"/>
      <c r="UEZ37" s="149"/>
      <c r="UFA37" s="149"/>
      <c r="UFB37" s="149"/>
      <c r="UFC37" s="149"/>
      <c r="UFD37" s="149"/>
      <c r="UFE37" s="149"/>
      <c r="UFF37" s="149"/>
      <c r="UFG37" s="149"/>
      <c r="UFH37" s="149"/>
      <c r="UFI37" s="149"/>
      <c r="UFJ37" s="149"/>
      <c r="UFK37" s="149"/>
      <c r="UFL37" s="149"/>
      <c r="UFM37" s="149"/>
      <c r="UFN37" s="149"/>
      <c r="UFO37" s="149"/>
      <c r="UFP37" s="149"/>
      <c r="UFQ37" s="149"/>
      <c r="UFR37" s="149"/>
      <c r="UFS37" s="149"/>
      <c r="UFT37" s="149"/>
      <c r="UFU37" s="149"/>
      <c r="UFV37" s="149"/>
      <c r="UFW37" s="149"/>
      <c r="UFX37" s="149"/>
      <c r="UFY37" s="149"/>
      <c r="UFZ37" s="149"/>
      <c r="UGA37" s="149"/>
      <c r="UGB37" s="149"/>
      <c r="UGC37" s="149"/>
      <c r="UGD37" s="149"/>
      <c r="UGE37" s="149"/>
      <c r="UGF37" s="149"/>
      <c r="UGG37" s="149"/>
      <c r="UGH37" s="149"/>
      <c r="UGI37" s="149"/>
      <c r="UGJ37" s="149"/>
      <c r="UGK37" s="149"/>
      <c r="UGL37" s="149"/>
      <c r="UGM37" s="149"/>
      <c r="UGN37" s="149"/>
      <c r="UGO37" s="149"/>
      <c r="UGP37" s="149"/>
      <c r="UGQ37" s="149"/>
      <c r="UGR37" s="149"/>
      <c r="UGS37" s="149"/>
      <c r="UGT37" s="149"/>
      <c r="UGU37" s="149"/>
      <c r="UGV37" s="149"/>
      <c r="UGW37" s="149"/>
      <c r="UGX37" s="149"/>
      <c r="UGY37" s="149"/>
      <c r="UGZ37" s="149"/>
      <c r="UHA37" s="149"/>
      <c r="UHB37" s="149"/>
      <c r="UHC37" s="149"/>
      <c r="UHD37" s="149"/>
      <c r="UHE37" s="149"/>
      <c r="UHF37" s="149"/>
      <c r="UHG37" s="149"/>
      <c r="UHH37" s="149"/>
      <c r="UHI37" s="149"/>
      <c r="UHJ37" s="149"/>
      <c r="UHK37" s="149"/>
      <c r="UHL37" s="149"/>
      <c r="UHM37" s="149"/>
      <c r="UHN37" s="149"/>
      <c r="UHO37" s="149"/>
      <c r="UHP37" s="149"/>
      <c r="UHQ37" s="149"/>
      <c r="UHR37" s="149"/>
      <c r="UHS37" s="149"/>
      <c r="UHT37" s="149"/>
      <c r="UHU37" s="149"/>
      <c r="UHV37" s="149"/>
      <c r="UHW37" s="149"/>
      <c r="UHX37" s="149"/>
      <c r="UHY37" s="149"/>
      <c r="UHZ37" s="149"/>
      <c r="UIA37" s="149"/>
      <c r="UIB37" s="149"/>
      <c r="UIC37" s="149"/>
      <c r="UID37" s="149"/>
      <c r="UIE37" s="149"/>
      <c r="UIF37" s="149"/>
      <c r="UIG37" s="149"/>
      <c r="UIH37" s="149"/>
      <c r="UII37" s="149"/>
      <c r="UIJ37" s="149"/>
      <c r="UIK37" s="149"/>
      <c r="UIL37" s="149"/>
      <c r="UIM37" s="149"/>
      <c r="UIN37" s="149"/>
      <c r="UIO37" s="149"/>
      <c r="UIP37" s="149"/>
      <c r="UIQ37" s="149"/>
      <c r="UIR37" s="149"/>
      <c r="UIS37" s="149"/>
      <c r="UIT37" s="149"/>
      <c r="UIU37" s="149"/>
      <c r="UIV37" s="149"/>
      <c r="UIW37" s="149"/>
      <c r="UIX37" s="149"/>
      <c r="UIY37" s="149"/>
      <c r="UIZ37" s="149"/>
      <c r="UJA37" s="149"/>
      <c r="UJB37" s="149"/>
      <c r="UJC37" s="149"/>
      <c r="UJD37" s="149"/>
      <c r="UJE37" s="149"/>
      <c r="UJF37" s="149"/>
      <c r="UJG37" s="149"/>
      <c r="UJH37" s="149"/>
      <c r="UJI37" s="149"/>
      <c r="UJJ37" s="149"/>
      <c r="UJK37" s="149"/>
      <c r="UJL37" s="149"/>
      <c r="UJM37" s="149"/>
      <c r="UJN37" s="149"/>
      <c r="UJO37" s="149"/>
      <c r="UJP37" s="149"/>
      <c r="UJQ37" s="149"/>
      <c r="UJR37" s="149"/>
      <c r="UJS37" s="149"/>
      <c r="UJT37" s="149"/>
      <c r="UJU37" s="149"/>
      <c r="UJV37" s="149"/>
      <c r="UJW37" s="149"/>
      <c r="UJX37" s="149"/>
      <c r="UJY37" s="149"/>
      <c r="UJZ37" s="149"/>
      <c r="UKA37" s="149"/>
      <c r="UKB37" s="149"/>
      <c r="UKC37" s="149"/>
      <c r="UKD37" s="149"/>
      <c r="UKE37" s="149"/>
      <c r="UKF37" s="149"/>
      <c r="UKG37" s="149"/>
      <c r="UKH37" s="149"/>
      <c r="UKI37" s="149"/>
      <c r="UKJ37" s="149"/>
      <c r="UKK37" s="149"/>
      <c r="UKL37" s="149"/>
      <c r="UKM37" s="149"/>
      <c r="UKN37" s="149"/>
      <c r="UKO37" s="149"/>
      <c r="UKP37" s="149"/>
      <c r="UKQ37" s="149"/>
      <c r="UKR37" s="149"/>
      <c r="UKS37" s="149"/>
      <c r="UKT37" s="149"/>
      <c r="UKU37" s="149"/>
      <c r="UKV37" s="149"/>
      <c r="UKW37" s="149"/>
      <c r="UKX37" s="149"/>
      <c r="UKY37" s="149"/>
      <c r="UKZ37" s="149"/>
      <c r="ULA37" s="149"/>
      <c r="ULB37" s="149"/>
      <c r="ULC37" s="149"/>
      <c r="ULD37" s="149"/>
      <c r="ULE37" s="149"/>
      <c r="ULF37" s="149"/>
      <c r="ULG37" s="149"/>
      <c r="ULH37" s="149"/>
      <c r="ULI37" s="149"/>
      <c r="ULJ37" s="149"/>
      <c r="ULK37" s="149"/>
      <c r="ULL37" s="149"/>
      <c r="ULM37" s="149"/>
      <c r="ULN37" s="149"/>
      <c r="ULO37" s="149"/>
      <c r="ULP37" s="149"/>
      <c r="ULQ37" s="149"/>
      <c r="ULR37" s="149"/>
      <c r="ULS37" s="149"/>
      <c r="ULT37" s="149"/>
      <c r="ULU37" s="149"/>
      <c r="ULV37" s="149"/>
      <c r="ULW37" s="149"/>
      <c r="ULX37" s="149"/>
      <c r="ULY37" s="149"/>
      <c r="ULZ37" s="149"/>
      <c r="UMA37" s="149"/>
      <c r="UMB37" s="149"/>
      <c r="UMC37" s="149"/>
      <c r="UMD37" s="149"/>
      <c r="UME37" s="149"/>
      <c r="UMF37" s="149"/>
      <c r="UMG37" s="149"/>
      <c r="UMH37" s="149"/>
      <c r="UMI37" s="149"/>
      <c r="UMJ37" s="149"/>
      <c r="UMK37" s="149"/>
      <c r="UML37" s="149"/>
      <c r="UMM37" s="149"/>
      <c r="UMN37" s="149"/>
      <c r="UMO37" s="149"/>
      <c r="UMP37" s="149"/>
      <c r="UMQ37" s="149"/>
      <c r="UMR37" s="149"/>
      <c r="UMS37" s="149"/>
      <c r="UMT37" s="149"/>
      <c r="UMU37" s="149"/>
      <c r="UMV37" s="149"/>
      <c r="UMW37" s="149"/>
      <c r="UMX37" s="149"/>
      <c r="UMY37" s="149"/>
      <c r="UMZ37" s="149"/>
      <c r="UNA37" s="149"/>
      <c r="UNB37" s="149"/>
      <c r="UNC37" s="149"/>
      <c r="UND37" s="149"/>
      <c r="UNE37" s="149"/>
      <c r="UNF37" s="149"/>
      <c r="UNG37" s="149"/>
      <c r="UNH37" s="149"/>
      <c r="UNI37" s="149"/>
      <c r="UNJ37" s="149"/>
      <c r="UNK37" s="149"/>
      <c r="UNL37" s="149"/>
      <c r="UNM37" s="149"/>
      <c r="UNN37" s="149"/>
      <c r="UNO37" s="149"/>
      <c r="UNP37" s="149"/>
      <c r="UNQ37" s="149"/>
      <c r="UNR37" s="149"/>
      <c r="UNS37" s="149"/>
      <c r="UNT37" s="149"/>
      <c r="UNU37" s="149"/>
      <c r="UNV37" s="149"/>
      <c r="UNW37" s="149"/>
      <c r="UNX37" s="149"/>
      <c r="UNY37" s="149"/>
      <c r="UNZ37" s="149"/>
      <c r="UOA37" s="149"/>
      <c r="UOB37" s="149"/>
      <c r="UOC37" s="149"/>
      <c r="UOD37" s="149"/>
      <c r="UOE37" s="149"/>
      <c r="UOF37" s="149"/>
      <c r="UOG37" s="149"/>
      <c r="UOH37" s="149"/>
      <c r="UOI37" s="149"/>
      <c r="UOJ37" s="149"/>
      <c r="UOK37" s="149"/>
      <c r="UOL37" s="149"/>
      <c r="UOM37" s="149"/>
      <c r="UON37" s="149"/>
      <c r="UOO37" s="149"/>
      <c r="UOP37" s="149"/>
      <c r="UOQ37" s="149"/>
      <c r="UOR37" s="149"/>
      <c r="UOS37" s="149"/>
      <c r="UOT37" s="149"/>
      <c r="UOU37" s="149"/>
      <c r="UOV37" s="149"/>
      <c r="UOW37" s="149"/>
      <c r="UOX37" s="149"/>
      <c r="UOY37" s="149"/>
      <c r="UOZ37" s="149"/>
      <c r="UPA37" s="149"/>
      <c r="UPB37" s="149"/>
      <c r="UPC37" s="149"/>
      <c r="UPD37" s="149"/>
      <c r="UPE37" s="149"/>
      <c r="UPF37" s="149"/>
      <c r="UPG37" s="149"/>
      <c r="UPH37" s="149"/>
      <c r="UPI37" s="149"/>
      <c r="UPJ37" s="149"/>
      <c r="UPK37" s="149"/>
      <c r="UPL37" s="149"/>
      <c r="UPM37" s="149"/>
      <c r="UPN37" s="149"/>
      <c r="UPO37" s="149"/>
      <c r="UPP37" s="149"/>
      <c r="UPQ37" s="149"/>
      <c r="UPR37" s="149"/>
      <c r="UPS37" s="149"/>
      <c r="UPT37" s="149"/>
      <c r="UPU37" s="149"/>
      <c r="UPV37" s="149"/>
      <c r="UPW37" s="149"/>
      <c r="UPX37" s="149"/>
      <c r="UPY37" s="149"/>
      <c r="UPZ37" s="149"/>
      <c r="UQA37" s="149"/>
      <c r="UQB37" s="149"/>
      <c r="UQC37" s="149"/>
      <c r="UQD37" s="149"/>
      <c r="UQE37" s="149"/>
      <c r="UQF37" s="149"/>
      <c r="UQG37" s="149"/>
      <c r="UQH37" s="149"/>
      <c r="UQI37" s="149"/>
      <c r="UQJ37" s="149"/>
      <c r="UQK37" s="149"/>
      <c r="UQL37" s="149"/>
      <c r="UQM37" s="149"/>
      <c r="UQN37" s="149"/>
      <c r="UQO37" s="149"/>
      <c r="UQP37" s="149"/>
      <c r="UQQ37" s="149"/>
      <c r="UQR37" s="149"/>
      <c r="UQS37" s="149"/>
      <c r="UQT37" s="149"/>
      <c r="UQU37" s="149"/>
      <c r="UQV37" s="149"/>
      <c r="UQW37" s="149"/>
      <c r="UQX37" s="149"/>
      <c r="UQY37" s="149"/>
      <c r="UQZ37" s="149"/>
      <c r="URA37" s="149"/>
      <c r="URB37" s="149"/>
      <c r="URC37" s="149"/>
      <c r="URD37" s="149"/>
      <c r="URE37" s="149"/>
      <c r="URF37" s="149"/>
      <c r="URG37" s="149"/>
      <c r="URH37" s="149"/>
      <c r="URI37" s="149"/>
      <c r="URJ37" s="149"/>
      <c r="URK37" s="149"/>
      <c r="URL37" s="149"/>
      <c r="URM37" s="149"/>
      <c r="URN37" s="149"/>
      <c r="URO37" s="149"/>
      <c r="URP37" s="149"/>
      <c r="URQ37" s="149"/>
      <c r="URR37" s="149"/>
      <c r="URS37" s="149"/>
      <c r="URT37" s="149"/>
      <c r="URU37" s="149"/>
      <c r="URV37" s="149"/>
      <c r="URW37" s="149"/>
      <c r="URX37" s="149"/>
      <c r="URY37" s="149"/>
      <c r="URZ37" s="149"/>
      <c r="USA37" s="149"/>
      <c r="USB37" s="149"/>
      <c r="USC37" s="149"/>
      <c r="USD37" s="149"/>
      <c r="USE37" s="149"/>
      <c r="USF37" s="149"/>
      <c r="USG37" s="149"/>
      <c r="USH37" s="149"/>
      <c r="USI37" s="149"/>
      <c r="USJ37" s="149"/>
      <c r="USK37" s="149"/>
      <c r="USL37" s="149"/>
      <c r="USM37" s="149"/>
      <c r="USN37" s="149"/>
      <c r="USO37" s="149"/>
      <c r="USP37" s="149"/>
      <c r="USQ37" s="149"/>
      <c r="USR37" s="149"/>
      <c r="USS37" s="149"/>
      <c r="UST37" s="149"/>
      <c r="USU37" s="149"/>
      <c r="USV37" s="149"/>
      <c r="USW37" s="149"/>
      <c r="USX37" s="149"/>
      <c r="USY37" s="149"/>
      <c r="USZ37" s="149"/>
      <c r="UTA37" s="149"/>
      <c r="UTB37" s="149"/>
      <c r="UTC37" s="149"/>
      <c r="UTD37" s="149"/>
      <c r="UTE37" s="149"/>
      <c r="UTF37" s="149"/>
      <c r="UTG37" s="149"/>
      <c r="UTH37" s="149"/>
      <c r="UTI37" s="149"/>
      <c r="UTJ37" s="149"/>
      <c r="UTK37" s="149"/>
      <c r="UTL37" s="149"/>
      <c r="UTM37" s="149"/>
      <c r="UTN37" s="149"/>
      <c r="UTO37" s="149"/>
      <c r="UTP37" s="149"/>
      <c r="UTQ37" s="149"/>
      <c r="UTR37" s="149"/>
      <c r="UTS37" s="149"/>
      <c r="UTT37" s="149"/>
      <c r="UTU37" s="149"/>
      <c r="UTV37" s="149"/>
      <c r="UTW37" s="149"/>
      <c r="UTX37" s="149"/>
      <c r="UTY37" s="149"/>
      <c r="UTZ37" s="149"/>
      <c r="UUA37" s="149"/>
      <c r="UUB37" s="149"/>
      <c r="UUC37" s="149"/>
      <c r="UUD37" s="149"/>
      <c r="UUE37" s="149"/>
      <c r="UUF37" s="149"/>
      <c r="UUG37" s="149"/>
      <c r="UUH37" s="149"/>
      <c r="UUI37" s="149"/>
      <c r="UUJ37" s="149"/>
      <c r="UUK37" s="149"/>
      <c r="UUL37" s="149"/>
      <c r="UUM37" s="149"/>
      <c r="UUN37" s="149"/>
      <c r="UUO37" s="149"/>
      <c r="UUP37" s="149"/>
      <c r="UUQ37" s="149"/>
      <c r="UUR37" s="149"/>
      <c r="UUS37" s="149"/>
      <c r="UUT37" s="149"/>
      <c r="UUU37" s="149"/>
      <c r="UUV37" s="149"/>
      <c r="UUW37" s="149"/>
      <c r="UUX37" s="149"/>
      <c r="UUY37" s="149"/>
      <c r="UUZ37" s="149"/>
      <c r="UVA37" s="149"/>
      <c r="UVB37" s="149"/>
      <c r="UVC37" s="149"/>
      <c r="UVD37" s="149"/>
      <c r="UVE37" s="149"/>
      <c r="UVF37" s="149"/>
      <c r="UVG37" s="149"/>
      <c r="UVH37" s="149"/>
      <c r="UVI37" s="149"/>
      <c r="UVJ37" s="149"/>
      <c r="UVK37" s="149"/>
      <c r="UVL37" s="149"/>
      <c r="UVM37" s="149"/>
      <c r="UVN37" s="149"/>
      <c r="UVO37" s="149"/>
      <c r="UVP37" s="149"/>
      <c r="UVQ37" s="149"/>
      <c r="UVR37" s="149"/>
      <c r="UVS37" s="149"/>
      <c r="UVT37" s="149"/>
      <c r="UVU37" s="149"/>
      <c r="UVV37" s="149"/>
      <c r="UVW37" s="149"/>
      <c r="UVX37" s="149"/>
      <c r="UVY37" s="149"/>
      <c r="UVZ37" s="149"/>
      <c r="UWA37" s="149"/>
      <c r="UWB37" s="149"/>
      <c r="UWC37" s="149"/>
      <c r="UWD37" s="149"/>
      <c r="UWE37" s="149"/>
      <c r="UWF37" s="149"/>
      <c r="UWG37" s="149"/>
      <c r="UWH37" s="149"/>
      <c r="UWI37" s="149"/>
      <c r="UWJ37" s="149"/>
      <c r="UWK37" s="149"/>
      <c r="UWL37" s="149"/>
      <c r="UWM37" s="149"/>
      <c r="UWN37" s="149"/>
      <c r="UWO37" s="149"/>
      <c r="UWP37" s="149"/>
      <c r="UWQ37" s="149"/>
      <c r="UWR37" s="149"/>
      <c r="UWS37" s="149"/>
      <c r="UWT37" s="149"/>
      <c r="UWU37" s="149"/>
      <c r="UWV37" s="149"/>
      <c r="UWW37" s="149"/>
      <c r="UWX37" s="149"/>
      <c r="UWY37" s="149"/>
      <c r="UWZ37" s="149"/>
      <c r="UXA37" s="149"/>
      <c r="UXB37" s="149"/>
      <c r="UXC37" s="149"/>
      <c r="UXD37" s="149"/>
      <c r="UXE37" s="149"/>
      <c r="UXF37" s="149"/>
      <c r="UXG37" s="149"/>
      <c r="UXH37" s="149"/>
      <c r="UXI37" s="149"/>
      <c r="UXJ37" s="149"/>
      <c r="UXK37" s="149"/>
      <c r="UXL37" s="149"/>
      <c r="UXM37" s="149"/>
      <c r="UXN37" s="149"/>
      <c r="UXO37" s="149"/>
      <c r="UXP37" s="149"/>
      <c r="UXQ37" s="149"/>
      <c r="UXR37" s="149"/>
      <c r="UXS37" s="149"/>
      <c r="UXT37" s="149"/>
      <c r="UXU37" s="149"/>
      <c r="UXV37" s="149"/>
      <c r="UXW37" s="149"/>
      <c r="UXX37" s="149"/>
      <c r="UXY37" s="149"/>
      <c r="UXZ37" s="149"/>
      <c r="UYA37" s="149"/>
      <c r="UYB37" s="149"/>
      <c r="UYC37" s="149"/>
      <c r="UYD37" s="149"/>
      <c r="UYE37" s="149"/>
      <c r="UYF37" s="149"/>
      <c r="UYG37" s="149"/>
      <c r="UYH37" s="149"/>
      <c r="UYI37" s="149"/>
      <c r="UYJ37" s="149"/>
      <c r="UYK37" s="149"/>
      <c r="UYL37" s="149"/>
      <c r="UYM37" s="149"/>
      <c r="UYN37" s="149"/>
      <c r="UYO37" s="149"/>
      <c r="UYP37" s="149"/>
      <c r="UYQ37" s="149"/>
      <c r="UYR37" s="149"/>
      <c r="UYS37" s="149"/>
      <c r="UYT37" s="149"/>
      <c r="UYU37" s="149"/>
      <c r="UYV37" s="149"/>
      <c r="UYW37" s="149"/>
      <c r="UYX37" s="149"/>
      <c r="UYY37" s="149"/>
      <c r="UYZ37" s="149"/>
      <c r="UZA37" s="149"/>
      <c r="UZB37" s="149"/>
      <c r="UZC37" s="149"/>
      <c r="UZD37" s="149"/>
      <c r="UZE37" s="149"/>
      <c r="UZF37" s="149"/>
      <c r="UZG37" s="149"/>
      <c r="UZH37" s="149"/>
      <c r="UZI37" s="149"/>
      <c r="UZJ37" s="149"/>
      <c r="UZK37" s="149"/>
      <c r="UZL37" s="149"/>
      <c r="UZM37" s="149"/>
      <c r="UZN37" s="149"/>
      <c r="UZO37" s="149"/>
      <c r="UZP37" s="149"/>
      <c r="UZQ37" s="149"/>
      <c r="UZR37" s="149"/>
      <c r="UZS37" s="149"/>
      <c r="UZT37" s="149"/>
      <c r="UZU37" s="149"/>
      <c r="UZV37" s="149"/>
      <c r="UZW37" s="149"/>
      <c r="UZX37" s="149"/>
      <c r="UZY37" s="149"/>
      <c r="UZZ37" s="149"/>
      <c r="VAA37" s="149"/>
      <c r="VAB37" s="149"/>
      <c r="VAC37" s="149"/>
      <c r="VAD37" s="149"/>
      <c r="VAE37" s="149"/>
      <c r="VAF37" s="149"/>
      <c r="VAG37" s="149"/>
      <c r="VAH37" s="149"/>
      <c r="VAI37" s="149"/>
      <c r="VAJ37" s="149"/>
      <c r="VAK37" s="149"/>
      <c r="VAL37" s="149"/>
      <c r="VAM37" s="149"/>
      <c r="VAN37" s="149"/>
      <c r="VAO37" s="149"/>
      <c r="VAP37" s="149"/>
      <c r="VAQ37" s="149"/>
      <c r="VAR37" s="149"/>
      <c r="VAS37" s="149"/>
      <c r="VAT37" s="149"/>
      <c r="VAU37" s="149"/>
      <c r="VAV37" s="149"/>
      <c r="VAW37" s="149"/>
      <c r="VAX37" s="149"/>
      <c r="VAY37" s="149"/>
      <c r="VAZ37" s="149"/>
      <c r="VBA37" s="149"/>
      <c r="VBB37" s="149"/>
      <c r="VBC37" s="149"/>
      <c r="VBD37" s="149"/>
      <c r="VBE37" s="149"/>
      <c r="VBF37" s="149"/>
      <c r="VBG37" s="149"/>
      <c r="VBH37" s="149"/>
      <c r="VBI37" s="149"/>
      <c r="VBJ37" s="149"/>
      <c r="VBK37" s="149"/>
      <c r="VBL37" s="149"/>
      <c r="VBM37" s="149"/>
      <c r="VBN37" s="149"/>
      <c r="VBO37" s="149"/>
      <c r="VBP37" s="149"/>
      <c r="VBQ37" s="149"/>
      <c r="VBR37" s="149"/>
      <c r="VBS37" s="149"/>
      <c r="VBT37" s="149"/>
      <c r="VBU37" s="149"/>
      <c r="VBV37" s="149"/>
      <c r="VBW37" s="149"/>
      <c r="VBX37" s="149"/>
      <c r="VBY37" s="149"/>
      <c r="VBZ37" s="149"/>
      <c r="VCA37" s="149"/>
      <c r="VCB37" s="149"/>
      <c r="VCC37" s="149"/>
      <c r="VCD37" s="149"/>
      <c r="VCE37" s="149"/>
      <c r="VCF37" s="149"/>
      <c r="VCG37" s="149"/>
      <c r="VCH37" s="149"/>
      <c r="VCI37" s="149"/>
      <c r="VCJ37" s="149"/>
      <c r="VCK37" s="149"/>
      <c r="VCL37" s="149"/>
      <c r="VCM37" s="149"/>
      <c r="VCN37" s="149"/>
      <c r="VCO37" s="149"/>
      <c r="VCP37" s="149"/>
      <c r="VCQ37" s="149"/>
      <c r="VCR37" s="149"/>
      <c r="VCS37" s="149"/>
      <c r="VCT37" s="149"/>
      <c r="VCU37" s="149"/>
      <c r="VCV37" s="149"/>
      <c r="VCW37" s="149"/>
      <c r="VCX37" s="149"/>
      <c r="VCY37" s="149"/>
      <c r="VCZ37" s="149"/>
      <c r="VDA37" s="149"/>
      <c r="VDB37" s="149"/>
      <c r="VDC37" s="149"/>
      <c r="VDD37" s="149"/>
      <c r="VDE37" s="149"/>
      <c r="VDF37" s="149"/>
      <c r="VDG37" s="149"/>
      <c r="VDH37" s="149"/>
      <c r="VDI37" s="149"/>
      <c r="VDJ37" s="149"/>
      <c r="VDK37" s="149"/>
      <c r="VDL37" s="149"/>
      <c r="VDM37" s="149"/>
      <c r="VDN37" s="149"/>
      <c r="VDO37" s="149"/>
      <c r="VDP37" s="149"/>
      <c r="VDQ37" s="149"/>
      <c r="VDR37" s="149"/>
      <c r="VDS37" s="149"/>
      <c r="VDT37" s="149"/>
      <c r="VDU37" s="149"/>
      <c r="VDV37" s="149"/>
      <c r="VDW37" s="149"/>
      <c r="VDX37" s="149"/>
      <c r="VDY37" s="149"/>
      <c r="VDZ37" s="149"/>
      <c r="VEA37" s="149"/>
      <c r="VEB37" s="149"/>
      <c r="VEC37" s="149"/>
      <c r="VED37" s="149"/>
      <c r="VEE37" s="149"/>
      <c r="VEF37" s="149"/>
      <c r="VEG37" s="149"/>
      <c r="VEH37" s="149"/>
      <c r="VEI37" s="149"/>
      <c r="VEJ37" s="149"/>
      <c r="VEK37" s="149"/>
      <c r="VEL37" s="149"/>
      <c r="VEM37" s="149"/>
      <c r="VEN37" s="149"/>
      <c r="VEO37" s="149"/>
      <c r="VEP37" s="149"/>
      <c r="VEQ37" s="149"/>
      <c r="VER37" s="149"/>
      <c r="VES37" s="149"/>
      <c r="VET37" s="149"/>
      <c r="VEU37" s="149"/>
      <c r="VEV37" s="149"/>
      <c r="VEW37" s="149"/>
      <c r="VEX37" s="149"/>
      <c r="VEY37" s="149"/>
      <c r="VEZ37" s="149"/>
      <c r="VFA37" s="149"/>
      <c r="VFB37" s="149"/>
      <c r="VFC37" s="149"/>
      <c r="VFD37" s="149"/>
      <c r="VFE37" s="149"/>
      <c r="VFF37" s="149"/>
      <c r="VFG37" s="149"/>
      <c r="VFH37" s="149"/>
      <c r="VFI37" s="149"/>
      <c r="VFJ37" s="149"/>
      <c r="VFK37" s="149"/>
      <c r="VFL37" s="149"/>
      <c r="VFM37" s="149"/>
      <c r="VFN37" s="149"/>
      <c r="VFO37" s="149"/>
      <c r="VFP37" s="149"/>
      <c r="VFQ37" s="149"/>
      <c r="VFR37" s="149"/>
      <c r="VFS37" s="149"/>
      <c r="VFT37" s="149"/>
      <c r="VFU37" s="149"/>
      <c r="VFV37" s="149"/>
      <c r="VFW37" s="149"/>
      <c r="VFX37" s="149"/>
      <c r="VFY37" s="149"/>
      <c r="VFZ37" s="149"/>
      <c r="VGA37" s="149"/>
      <c r="VGB37" s="149"/>
      <c r="VGC37" s="149"/>
      <c r="VGD37" s="149"/>
      <c r="VGE37" s="149"/>
      <c r="VGF37" s="149"/>
      <c r="VGG37" s="149"/>
      <c r="VGH37" s="149"/>
      <c r="VGI37" s="149"/>
      <c r="VGJ37" s="149"/>
      <c r="VGK37" s="149"/>
      <c r="VGL37" s="149"/>
      <c r="VGM37" s="149"/>
      <c r="VGN37" s="149"/>
      <c r="VGO37" s="149"/>
      <c r="VGP37" s="149"/>
      <c r="VGQ37" s="149"/>
      <c r="VGR37" s="149"/>
      <c r="VGS37" s="149"/>
      <c r="VGT37" s="149"/>
      <c r="VGU37" s="149"/>
      <c r="VGV37" s="149"/>
      <c r="VGW37" s="149"/>
      <c r="VGX37" s="149"/>
      <c r="VGY37" s="149"/>
      <c r="VGZ37" s="149"/>
      <c r="VHA37" s="149"/>
      <c r="VHB37" s="149"/>
      <c r="VHC37" s="149"/>
      <c r="VHD37" s="149"/>
      <c r="VHE37" s="149"/>
      <c r="VHF37" s="149"/>
      <c r="VHG37" s="149"/>
      <c r="VHH37" s="149"/>
      <c r="VHI37" s="149"/>
      <c r="VHJ37" s="149"/>
      <c r="VHK37" s="149"/>
      <c r="VHL37" s="149"/>
      <c r="VHM37" s="149"/>
      <c r="VHN37" s="149"/>
      <c r="VHO37" s="149"/>
      <c r="VHP37" s="149"/>
      <c r="VHQ37" s="149"/>
      <c r="VHR37" s="149"/>
      <c r="VHS37" s="149"/>
      <c r="VHT37" s="149"/>
      <c r="VHU37" s="149"/>
      <c r="VHV37" s="149"/>
      <c r="VHW37" s="149"/>
      <c r="VHX37" s="149"/>
      <c r="VHY37" s="149"/>
      <c r="VHZ37" s="149"/>
      <c r="VIA37" s="149"/>
      <c r="VIB37" s="149"/>
      <c r="VIC37" s="149"/>
      <c r="VID37" s="149"/>
      <c r="VIE37" s="149"/>
      <c r="VIF37" s="149"/>
      <c r="VIG37" s="149"/>
      <c r="VIH37" s="149"/>
      <c r="VII37" s="149"/>
      <c r="VIJ37" s="149"/>
      <c r="VIK37" s="149"/>
      <c r="VIL37" s="149"/>
      <c r="VIM37" s="149"/>
      <c r="VIN37" s="149"/>
      <c r="VIO37" s="149"/>
      <c r="VIP37" s="149"/>
      <c r="VIQ37" s="149"/>
      <c r="VIR37" s="149"/>
      <c r="VIS37" s="149"/>
      <c r="VIT37" s="149"/>
      <c r="VIU37" s="149"/>
      <c r="VIV37" s="149"/>
      <c r="VIW37" s="149"/>
      <c r="VIX37" s="149"/>
      <c r="VIY37" s="149"/>
      <c r="VIZ37" s="149"/>
      <c r="VJA37" s="149"/>
      <c r="VJB37" s="149"/>
      <c r="VJC37" s="149"/>
      <c r="VJD37" s="149"/>
      <c r="VJE37" s="149"/>
      <c r="VJF37" s="149"/>
      <c r="VJG37" s="149"/>
      <c r="VJH37" s="149"/>
      <c r="VJI37" s="149"/>
      <c r="VJJ37" s="149"/>
      <c r="VJK37" s="149"/>
      <c r="VJL37" s="149"/>
      <c r="VJM37" s="149"/>
      <c r="VJN37" s="149"/>
      <c r="VJO37" s="149"/>
      <c r="VJP37" s="149"/>
      <c r="VJQ37" s="149"/>
      <c r="VJR37" s="149"/>
      <c r="VJS37" s="149"/>
      <c r="VJT37" s="149"/>
      <c r="VJU37" s="149"/>
      <c r="VJV37" s="149"/>
      <c r="VJW37" s="149"/>
      <c r="VJX37" s="149"/>
      <c r="VJY37" s="149"/>
      <c r="VJZ37" s="149"/>
      <c r="VKA37" s="149"/>
      <c r="VKB37" s="149"/>
      <c r="VKC37" s="149"/>
      <c r="VKD37" s="149"/>
      <c r="VKE37" s="149"/>
      <c r="VKF37" s="149"/>
      <c r="VKG37" s="149"/>
      <c r="VKH37" s="149"/>
      <c r="VKI37" s="149"/>
      <c r="VKJ37" s="149"/>
      <c r="VKK37" s="149"/>
      <c r="VKL37" s="149"/>
      <c r="VKM37" s="149"/>
      <c r="VKN37" s="149"/>
      <c r="VKO37" s="149"/>
      <c r="VKP37" s="149"/>
      <c r="VKQ37" s="149"/>
      <c r="VKR37" s="149"/>
      <c r="VKS37" s="149"/>
      <c r="VKT37" s="149"/>
      <c r="VKU37" s="149"/>
      <c r="VKV37" s="149"/>
      <c r="VKW37" s="149"/>
      <c r="VKX37" s="149"/>
      <c r="VKY37" s="149"/>
      <c r="VKZ37" s="149"/>
      <c r="VLA37" s="149"/>
      <c r="VLB37" s="149"/>
      <c r="VLC37" s="149"/>
      <c r="VLD37" s="149"/>
      <c r="VLE37" s="149"/>
      <c r="VLF37" s="149"/>
      <c r="VLG37" s="149"/>
      <c r="VLH37" s="149"/>
      <c r="VLI37" s="149"/>
      <c r="VLJ37" s="149"/>
      <c r="VLK37" s="149"/>
      <c r="VLL37" s="149"/>
      <c r="VLM37" s="149"/>
      <c r="VLN37" s="149"/>
      <c r="VLO37" s="149"/>
      <c r="VLP37" s="149"/>
      <c r="VLQ37" s="149"/>
      <c r="VLR37" s="149"/>
      <c r="VLS37" s="149"/>
      <c r="VLT37" s="149"/>
      <c r="VLU37" s="149"/>
      <c r="VLV37" s="149"/>
      <c r="VLW37" s="149"/>
      <c r="VLX37" s="149"/>
      <c r="VLY37" s="149"/>
      <c r="VLZ37" s="149"/>
      <c r="VMA37" s="149"/>
      <c r="VMB37" s="149"/>
      <c r="VMC37" s="149"/>
      <c r="VMD37" s="149"/>
      <c r="VME37" s="149"/>
      <c r="VMF37" s="149"/>
      <c r="VMG37" s="149"/>
      <c r="VMH37" s="149"/>
      <c r="VMI37" s="149"/>
      <c r="VMJ37" s="149"/>
      <c r="VMK37" s="149"/>
      <c r="VML37" s="149"/>
      <c r="VMM37" s="149"/>
      <c r="VMN37" s="149"/>
      <c r="VMO37" s="149"/>
      <c r="VMP37" s="149"/>
      <c r="VMQ37" s="149"/>
      <c r="VMR37" s="149"/>
      <c r="VMS37" s="149"/>
      <c r="VMT37" s="149"/>
      <c r="VMU37" s="149"/>
      <c r="VMV37" s="149"/>
      <c r="VMW37" s="149"/>
      <c r="VMX37" s="149"/>
      <c r="VMY37" s="149"/>
      <c r="VMZ37" s="149"/>
      <c r="VNA37" s="149"/>
      <c r="VNB37" s="149"/>
      <c r="VNC37" s="149"/>
      <c r="VND37" s="149"/>
      <c r="VNE37" s="149"/>
      <c r="VNF37" s="149"/>
      <c r="VNG37" s="149"/>
      <c r="VNH37" s="149"/>
      <c r="VNI37" s="149"/>
      <c r="VNJ37" s="149"/>
      <c r="VNK37" s="149"/>
      <c r="VNL37" s="149"/>
      <c r="VNM37" s="149"/>
      <c r="VNN37" s="149"/>
      <c r="VNO37" s="149"/>
      <c r="VNP37" s="149"/>
      <c r="VNQ37" s="149"/>
      <c r="VNR37" s="149"/>
      <c r="VNS37" s="149"/>
      <c r="VNT37" s="149"/>
      <c r="VNU37" s="149"/>
      <c r="VNV37" s="149"/>
      <c r="VNW37" s="149"/>
      <c r="VNX37" s="149"/>
      <c r="VNY37" s="149"/>
      <c r="VNZ37" s="149"/>
      <c r="VOA37" s="149"/>
      <c r="VOB37" s="149"/>
      <c r="VOC37" s="149"/>
      <c r="VOD37" s="149"/>
      <c r="VOE37" s="149"/>
      <c r="VOF37" s="149"/>
      <c r="VOG37" s="149"/>
      <c r="VOH37" s="149"/>
      <c r="VOI37" s="149"/>
      <c r="VOJ37" s="149"/>
      <c r="VOK37" s="149"/>
      <c r="VOL37" s="149"/>
      <c r="VOM37" s="149"/>
      <c r="VON37" s="149"/>
      <c r="VOO37" s="149"/>
      <c r="VOP37" s="149"/>
      <c r="VOQ37" s="149"/>
      <c r="VOR37" s="149"/>
      <c r="VOS37" s="149"/>
      <c r="VOT37" s="149"/>
      <c r="VOU37" s="149"/>
      <c r="VOV37" s="149"/>
      <c r="VOW37" s="149"/>
      <c r="VOX37" s="149"/>
      <c r="VOY37" s="149"/>
      <c r="VOZ37" s="149"/>
      <c r="VPA37" s="149"/>
      <c r="VPB37" s="149"/>
      <c r="VPC37" s="149"/>
      <c r="VPD37" s="149"/>
      <c r="VPE37" s="149"/>
      <c r="VPF37" s="149"/>
      <c r="VPG37" s="149"/>
      <c r="VPH37" s="149"/>
      <c r="VPI37" s="149"/>
      <c r="VPJ37" s="149"/>
      <c r="VPK37" s="149"/>
      <c r="VPL37" s="149"/>
      <c r="VPM37" s="149"/>
      <c r="VPN37" s="149"/>
      <c r="VPO37" s="149"/>
      <c r="VPP37" s="149"/>
      <c r="VPQ37" s="149"/>
      <c r="VPR37" s="149"/>
      <c r="VPS37" s="149"/>
      <c r="VPT37" s="149"/>
      <c r="VPU37" s="149"/>
      <c r="VPV37" s="149"/>
      <c r="VPW37" s="149"/>
      <c r="VPX37" s="149"/>
      <c r="VPY37" s="149"/>
      <c r="VPZ37" s="149"/>
      <c r="VQA37" s="149"/>
      <c r="VQB37" s="149"/>
      <c r="VQC37" s="149"/>
      <c r="VQD37" s="149"/>
      <c r="VQE37" s="149"/>
      <c r="VQF37" s="149"/>
      <c r="VQG37" s="149"/>
      <c r="VQH37" s="149"/>
      <c r="VQI37" s="149"/>
      <c r="VQJ37" s="149"/>
      <c r="VQK37" s="149"/>
      <c r="VQL37" s="149"/>
      <c r="VQM37" s="149"/>
      <c r="VQN37" s="149"/>
      <c r="VQO37" s="149"/>
      <c r="VQP37" s="149"/>
      <c r="VQQ37" s="149"/>
      <c r="VQR37" s="149"/>
      <c r="VQS37" s="149"/>
      <c r="VQT37" s="149"/>
      <c r="VQU37" s="149"/>
      <c r="VQV37" s="149"/>
      <c r="VQW37" s="149"/>
      <c r="VQX37" s="149"/>
      <c r="VQY37" s="149"/>
      <c r="VQZ37" s="149"/>
      <c r="VRA37" s="149"/>
      <c r="VRB37" s="149"/>
      <c r="VRC37" s="149"/>
      <c r="VRD37" s="149"/>
      <c r="VRE37" s="149"/>
      <c r="VRF37" s="149"/>
      <c r="VRG37" s="149"/>
      <c r="VRH37" s="149"/>
      <c r="VRI37" s="149"/>
      <c r="VRJ37" s="149"/>
      <c r="VRK37" s="149"/>
      <c r="VRL37" s="149"/>
      <c r="VRM37" s="149"/>
      <c r="VRN37" s="149"/>
      <c r="VRO37" s="149"/>
      <c r="VRP37" s="149"/>
      <c r="VRQ37" s="149"/>
      <c r="VRR37" s="149"/>
      <c r="VRS37" s="149"/>
      <c r="VRT37" s="149"/>
      <c r="VRU37" s="149"/>
      <c r="VRV37" s="149"/>
      <c r="VRW37" s="149"/>
      <c r="VRX37" s="149"/>
      <c r="VRY37" s="149"/>
      <c r="VRZ37" s="149"/>
      <c r="VSA37" s="149"/>
      <c r="VSB37" s="149"/>
      <c r="VSC37" s="149"/>
      <c r="VSD37" s="149"/>
      <c r="VSE37" s="149"/>
      <c r="VSF37" s="149"/>
      <c r="VSG37" s="149"/>
      <c r="VSH37" s="149"/>
      <c r="VSI37" s="149"/>
      <c r="VSJ37" s="149"/>
      <c r="VSK37" s="149"/>
      <c r="VSL37" s="149"/>
      <c r="VSM37" s="149"/>
      <c r="VSN37" s="149"/>
      <c r="VSO37" s="149"/>
      <c r="VSP37" s="149"/>
      <c r="VSQ37" s="149"/>
      <c r="VSR37" s="149"/>
      <c r="VSS37" s="149"/>
      <c r="VST37" s="149"/>
      <c r="VSU37" s="149"/>
      <c r="VSV37" s="149"/>
      <c r="VSW37" s="149"/>
      <c r="VSX37" s="149"/>
      <c r="VSY37" s="149"/>
      <c r="VSZ37" s="149"/>
      <c r="VTA37" s="149"/>
      <c r="VTB37" s="149"/>
      <c r="VTC37" s="149"/>
      <c r="VTD37" s="149"/>
      <c r="VTE37" s="149"/>
      <c r="VTF37" s="149"/>
      <c r="VTG37" s="149"/>
      <c r="VTH37" s="149"/>
      <c r="VTI37" s="149"/>
      <c r="VTJ37" s="149"/>
      <c r="VTK37" s="149"/>
      <c r="VTL37" s="149"/>
      <c r="VTM37" s="149"/>
      <c r="VTN37" s="149"/>
      <c r="VTO37" s="149"/>
      <c r="VTP37" s="149"/>
      <c r="VTQ37" s="149"/>
      <c r="VTR37" s="149"/>
      <c r="VTS37" s="149"/>
      <c r="VTT37" s="149"/>
      <c r="VTU37" s="149"/>
      <c r="VTV37" s="149"/>
      <c r="VTW37" s="149"/>
      <c r="VTX37" s="149"/>
      <c r="VTY37" s="149"/>
      <c r="VTZ37" s="149"/>
      <c r="VUA37" s="149"/>
      <c r="VUB37" s="149"/>
      <c r="VUC37" s="149"/>
      <c r="VUD37" s="149"/>
      <c r="VUE37" s="149"/>
      <c r="VUF37" s="149"/>
      <c r="VUG37" s="149"/>
      <c r="VUH37" s="149"/>
      <c r="VUI37" s="149"/>
      <c r="VUJ37" s="149"/>
      <c r="VUK37" s="149"/>
      <c r="VUL37" s="149"/>
      <c r="VUM37" s="149"/>
      <c r="VUN37" s="149"/>
      <c r="VUO37" s="149"/>
      <c r="VUP37" s="149"/>
      <c r="VUQ37" s="149"/>
      <c r="VUR37" s="149"/>
      <c r="VUS37" s="149"/>
      <c r="VUT37" s="149"/>
      <c r="VUU37" s="149"/>
      <c r="VUV37" s="149"/>
      <c r="VUW37" s="149"/>
      <c r="VUX37" s="149"/>
      <c r="VUY37" s="149"/>
      <c r="VUZ37" s="149"/>
      <c r="VVA37" s="149"/>
      <c r="VVB37" s="149"/>
      <c r="VVC37" s="149"/>
      <c r="VVD37" s="149"/>
      <c r="VVE37" s="149"/>
      <c r="VVF37" s="149"/>
      <c r="VVG37" s="149"/>
      <c r="VVH37" s="149"/>
      <c r="VVI37" s="149"/>
      <c r="VVJ37" s="149"/>
      <c r="VVK37" s="149"/>
      <c r="VVL37" s="149"/>
      <c r="VVM37" s="149"/>
      <c r="VVN37" s="149"/>
      <c r="VVO37" s="149"/>
      <c r="VVP37" s="149"/>
      <c r="VVQ37" s="149"/>
      <c r="VVR37" s="149"/>
      <c r="VVS37" s="149"/>
      <c r="VVT37" s="149"/>
      <c r="VVU37" s="149"/>
      <c r="VVV37" s="149"/>
      <c r="VVW37" s="149"/>
      <c r="VVX37" s="149"/>
      <c r="VVY37" s="149"/>
      <c r="VVZ37" s="149"/>
      <c r="VWA37" s="149"/>
      <c r="VWB37" s="149"/>
      <c r="VWC37" s="149"/>
      <c r="VWD37" s="149"/>
      <c r="VWE37" s="149"/>
      <c r="VWF37" s="149"/>
      <c r="VWG37" s="149"/>
      <c r="VWH37" s="149"/>
      <c r="VWI37" s="149"/>
      <c r="VWJ37" s="149"/>
      <c r="VWK37" s="149"/>
      <c r="VWL37" s="149"/>
      <c r="VWM37" s="149"/>
      <c r="VWN37" s="149"/>
      <c r="VWO37" s="149"/>
      <c r="VWP37" s="149"/>
      <c r="VWQ37" s="149"/>
      <c r="VWR37" s="149"/>
      <c r="VWS37" s="149"/>
      <c r="VWT37" s="149"/>
      <c r="VWU37" s="149"/>
      <c r="VWV37" s="149"/>
      <c r="VWW37" s="149"/>
      <c r="VWX37" s="149"/>
      <c r="VWY37" s="149"/>
      <c r="VWZ37" s="149"/>
      <c r="VXA37" s="149"/>
      <c r="VXB37" s="149"/>
      <c r="VXC37" s="149"/>
      <c r="VXD37" s="149"/>
      <c r="VXE37" s="149"/>
      <c r="VXF37" s="149"/>
      <c r="VXG37" s="149"/>
      <c r="VXH37" s="149"/>
      <c r="VXI37" s="149"/>
      <c r="VXJ37" s="149"/>
      <c r="VXK37" s="149"/>
      <c r="VXL37" s="149"/>
      <c r="VXM37" s="149"/>
      <c r="VXN37" s="149"/>
      <c r="VXO37" s="149"/>
      <c r="VXP37" s="149"/>
      <c r="VXQ37" s="149"/>
      <c r="VXR37" s="149"/>
      <c r="VXS37" s="149"/>
      <c r="VXT37" s="149"/>
      <c r="VXU37" s="149"/>
      <c r="VXV37" s="149"/>
      <c r="VXW37" s="149"/>
      <c r="VXX37" s="149"/>
      <c r="VXY37" s="149"/>
      <c r="VXZ37" s="149"/>
      <c r="VYA37" s="149"/>
      <c r="VYB37" s="149"/>
      <c r="VYC37" s="149"/>
      <c r="VYD37" s="149"/>
      <c r="VYE37" s="149"/>
      <c r="VYF37" s="149"/>
      <c r="VYG37" s="149"/>
      <c r="VYH37" s="149"/>
      <c r="VYI37" s="149"/>
      <c r="VYJ37" s="149"/>
      <c r="VYK37" s="149"/>
      <c r="VYL37" s="149"/>
      <c r="VYM37" s="149"/>
      <c r="VYN37" s="149"/>
      <c r="VYO37" s="149"/>
      <c r="VYP37" s="149"/>
      <c r="VYQ37" s="149"/>
      <c r="VYR37" s="149"/>
      <c r="VYS37" s="149"/>
      <c r="VYT37" s="149"/>
      <c r="VYU37" s="149"/>
      <c r="VYV37" s="149"/>
      <c r="VYW37" s="149"/>
      <c r="VYX37" s="149"/>
      <c r="VYY37" s="149"/>
      <c r="VYZ37" s="149"/>
      <c r="VZA37" s="149"/>
      <c r="VZB37" s="149"/>
      <c r="VZC37" s="149"/>
      <c r="VZD37" s="149"/>
      <c r="VZE37" s="149"/>
      <c r="VZF37" s="149"/>
      <c r="VZG37" s="149"/>
      <c r="VZH37" s="149"/>
      <c r="VZI37" s="149"/>
      <c r="VZJ37" s="149"/>
      <c r="VZK37" s="149"/>
      <c r="VZL37" s="149"/>
      <c r="VZM37" s="149"/>
      <c r="VZN37" s="149"/>
      <c r="VZO37" s="149"/>
      <c r="VZP37" s="149"/>
      <c r="VZQ37" s="149"/>
      <c r="VZR37" s="149"/>
      <c r="VZS37" s="149"/>
      <c r="VZT37" s="149"/>
      <c r="VZU37" s="149"/>
      <c r="VZV37" s="149"/>
      <c r="VZW37" s="149"/>
      <c r="VZX37" s="149"/>
      <c r="VZY37" s="149"/>
      <c r="VZZ37" s="149"/>
      <c r="WAA37" s="149"/>
      <c r="WAB37" s="149"/>
      <c r="WAC37" s="149"/>
      <c r="WAD37" s="149"/>
      <c r="WAE37" s="149"/>
      <c r="WAF37" s="149"/>
      <c r="WAG37" s="149"/>
      <c r="WAH37" s="149"/>
      <c r="WAI37" s="149"/>
      <c r="WAJ37" s="149"/>
      <c r="WAK37" s="149"/>
      <c r="WAL37" s="149"/>
      <c r="WAM37" s="149"/>
      <c r="WAN37" s="149"/>
      <c r="WAO37" s="149"/>
      <c r="WAP37" s="149"/>
      <c r="WAQ37" s="149"/>
      <c r="WAR37" s="149"/>
      <c r="WAS37" s="149"/>
      <c r="WAT37" s="149"/>
      <c r="WAU37" s="149"/>
      <c r="WAV37" s="149"/>
      <c r="WAW37" s="149"/>
      <c r="WAX37" s="149"/>
      <c r="WAY37" s="149"/>
      <c r="WAZ37" s="149"/>
      <c r="WBA37" s="149"/>
      <c r="WBB37" s="149"/>
      <c r="WBC37" s="149"/>
      <c r="WBD37" s="149"/>
      <c r="WBE37" s="149"/>
      <c r="WBF37" s="149"/>
      <c r="WBG37" s="149"/>
      <c r="WBH37" s="149"/>
      <c r="WBI37" s="149"/>
      <c r="WBJ37" s="149"/>
      <c r="WBK37" s="149"/>
      <c r="WBL37" s="149"/>
      <c r="WBM37" s="149"/>
      <c r="WBN37" s="149"/>
      <c r="WBO37" s="149"/>
      <c r="WBP37" s="149"/>
      <c r="WBQ37" s="149"/>
      <c r="WBR37" s="149"/>
      <c r="WBS37" s="149"/>
      <c r="WBT37" s="149"/>
      <c r="WBU37" s="149"/>
      <c r="WBV37" s="149"/>
      <c r="WBW37" s="149"/>
      <c r="WBX37" s="149"/>
      <c r="WBY37" s="149"/>
      <c r="WBZ37" s="149"/>
      <c r="WCA37" s="149"/>
      <c r="WCB37" s="149"/>
      <c r="WCC37" s="149"/>
      <c r="WCD37" s="149"/>
      <c r="WCE37" s="149"/>
      <c r="WCF37" s="149"/>
      <c r="WCG37" s="149"/>
      <c r="WCH37" s="149"/>
      <c r="WCI37" s="149"/>
      <c r="WCJ37" s="149"/>
      <c r="WCK37" s="149"/>
      <c r="WCL37" s="149"/>
      <c r="WCM37" s="149"/>
      <c r="WCN37" s="149"/>
      <c r="WCO37" s="149"/>
      <c r="WCP37" s="149"/>
      <c r="WCQ37" s="149"/>
      <c r="WCR37" s="149"/>
      <c r="WCS37" s="149"/>
      <c r="WCT37" s="149"/>
      <c r="WCU37" s="149"/>
      <c r="WCV37" s="149"/>
      <c r="WCW37" s="149"/>
      <c r="WCX37" s="149"/>
      <c r="WCY37" s="149"/>
      <c r="WCZ37" s="149"/>
      <c r="WDA37" s="149"/>
      <c r="WDB37" s="149"/>
      <c r="WDC37" s="149"/>
      <c r="WDD37" s="149"/>
      <c r="WDE37" s="149"/>
      <c r="WDF37" s="149"/>
      <c r="WDG37" s="149"/>
      <c r="WDH37" s="149"/>
      <c r="WDI37" s="149"/>
      <c r="WDJ37" s="149"/>
      <c r="WDK37" s="149"/>
      <c r="WDL37" s="149"/>
      <c r="WDM37" s="149"/>
      <c r="WDN37" s="149"/>
      <c r="WDO37" s="149"/>
      <c r="WDP37" s="149"/>
      <c r="WDQ37" s="149"/>
      <c r="WDR37" s="149"/>
      <c r="WDS37" s="149"/>
      <c r="WDT37" s="149"/>
      <c r="WDU37" s="149"/>
      <c r="WDV37" s="149"/>
      <c r="WDW37" s="149"/>
      <c r="WDX37" s="149"/>
      <c r="WDY37" s="149"/>
      <c r="WDZ37" s="149"/>
      <c r="WEA37" s="149"/>
      <c r="WEB37" s="149"/>
      <c r="WEC37" s="149"/>
      <c r="WED37" s="149"/>
      <c r="WEE37" s="149"/>
      <c r="WEF37" s="149"/>
      <c r="WEG37" s="149"/>
      <c r="WEH37" s="149"/>
      <c r="WEI37" s="149"/>
      <c r="WEJ37" s="149"/>
      <c r="WEK37" s="149"/>
      <c r="WEL37" s="149"/>
      <c r="WEM37" s="149"/>
      <c r="WEN37" s="149"/>
      <c r="WEO37" s="149"/>
      <c r="WEP37" s="149"/>
      <c r="WEQ37" s="149"/>
      <c r="WER37" s="149"/>
      <c r="WES37" s="149"/>
      <c r="WET37" s="149"/>
      <c r="WEU37" s="149"/>
      <c r="WEV37" s="149"/>
      <c r="WEW37" s="149"/>
      <c r="WEX37" s="149"/>
      <c r="WEY37" s="149"/>
      <c r="WEZ37" s="149"/>
      <c r="WFA37" s="149"/>
      <c r="WFB37" s="149"/>
      <c r="WFC37" s="149"/>
      <c r="WFD37" s="149"/>
      <c r="WFE37" s="149"/>
      <c r="WFF37" s="149"/>
      <c r="WFG37" s="149"/>
      <c r="WFH37" s="149"/>
      <c r="WFI37" s="149"/>
      <c r="WFJ37" s="149"/>
      <c r="WFK37" s="149"/>
      <c r="WFL37" s="149"/>
      <c r="WFM37" s="149"/>
      <c r="WFN37" s="149"/>
      <c r="WFO37" s="149"/>
      <c r="WFP37" s="149"/>
      <c r="WFQ37" s="149"/>
      <c r="WFR37" s="149"/>
      <c r="WFS37" s="149"/>
      <c r="WFT37" s="149"/>
      <c r="WFU37" s="149"/>
      <c r="WFV37" s="149"/>
      <c r="WFW37" s="149"/>
      <c r="WFX37" s="149"/>
      <c r="WFY37" s="149"/>
      <c r="WFZ37" s="149"/>
      <c r="WGA37" s="149"/>
      <c r="WGB37" s="149"/>
      <c r="WGC37" s="149"/>
      <c r="WGD37" s="149"/>
      <c r="WGE37" s="149"/>
      <c r="WGF37" s="149"/>
      <c r="WGG37" s="149"/>
      <c r="WGH37" s="149"/>
      <c r="WGI37" s="149"/>
      <c r="WGJ37" s="149"/>
      <c r="WGK37" s="149"/>
      <c r="WGL37" s="149"/>
      <c r="WGM37" s="149"/>
      <c r="WGN37" s="149"/>
      <c r="WGO37" s="149"/>
      <c r="WGP37" s="149"/>
      <c r="WGQ37" s="149"/>
      <c r="WGR37" s="149"/>
      <c r="WGS37" s="149"/>
      <c r="WGT37" s="149"/>
      <c r="WGU37" s="149"/>
      <c r="WGV37" s="149"/>
      <c r="WGW37" s="149"/>
      <c r="WGX37" s="149"/>
      <c r="WGY37" s="149"/>
      <c r="WGZ37" s="149"/>
      <c r="WHA37" s="149"/>
      <c r="WHB37" s="149"/>
      <c r="WHC37" s="149"/>
      <c r="WHD37" s="149"/>
      <c r="WHE37" s="149"/>
      <c r="WHF37" s="149"/>
      <c r="WHG37" s="149"/>
      <c r="WHH37" s="149"/>
      <c r="WHI37" s="149"/>
      <c r="WHJ37" s="149"/>
      <c r="WHK37" s="149"/>
      <c r="WHL37" s="149"/>
      <c r="WHM37" s="149"/>
      <c r="WHN37" s="149"/>
      <c r="WHO37" s="149"/>
      <c r="WHP37" s="149"/>
      <c r="WHQ37" s="149"/>
      <c r="WHR37" s="149"/>
      <c r="WHS37" s="149"/>
      <c r="WHT37" s="149"/>
      <c r="WHU37" s="149"/>
      <c r="WHV37" s="149"/>
      <c r="WHW37" s="149"/>
      <c r="WHX37" s="149"/>
      <c r="WHY37" s="149"/>
      <c r="WHZ37" s="149"/>
      <c r="WIA37" s="149"/>
      <c r="WIB37" s="149"/>
      <c r="WIC37" s="149"/>
      <c r="WID37" s="149"/>
      <c r="WIE37" s="149"/>
      <c r="WIF37" s="149"/>
      <c r="WIG37" s="149"/>
      <c r="WIH37" s="149"/>
      <c r="WII37" s="149"/>
      <c r="WIJ37" s="149"/>
      <c r="WIK37" s="149"/>
      <c r="WIL37" s="149"/>
      <c r="WIM37" s="149"/>
      <c r="WIN37" s="149"/>
      <c r="WIO37" s="149"/>
      <c r="WIP37" s="149"/>
      <c r="WIQ37" s="149"/>
      <c r="WIR37" s="149"/>
      <c r="WIS37" s="149"/>
      <c r="WIT37" s="149"/>
      <c r="WIU37" s="149"/>
      <c r="WIV37" s="149"/>
      <c r="WIW37" s="149"/>
      <c r="WIX37" s="149"/>
      <c r="WIY37" s="149"/>
      <c r="WIZ37" s="149"/>
      <c r="WJA37" s="149"/>
      <c r="WJB37" s="149"/>
      <c r="WJC37" s="149"/>
      <c r="WJD37" s="149"/>
      <c r="WJE37" s="149"/>
      <c r="WJF37" s="149"/>
      <c r="WJG37" s="149"/>
      <c r="WJH37" s="149"/>
      <c r="WJI37" s="149"/>
      <c r="WJJ37" s="149"/>
      <c r="WJK37" s="149"/>
      <c r="WJL37" s="149"/>
      <c r="WJM37" s="149"/>
      <c r="WJN37" s="149"/>
      <c r="WJO37" s="149"/>
      <c r="WJP37" s="149"/>
      <c r="WJQ37" s="149"/>
      <c r="WJR37" s="149"/>
      <c r="WJS37" s="149"/>
      <c r="WJT37" s="149"/>
      <c r="WJU37" s="149"/>
      <c r="WJV37" s="149"/>
      <c r="WJW37" s="149"/>
      <c r="WJX37" s="149"/>
      <c r="WJY37" s="149"/>
      <c r="WJZ37" s="149"/>
      <c r="WKA37" s="149"/>
      <c r="WKB37" s="149"/>
      <c r="WKC37" s="149"/>
      <c r="WKD37" s="149"/>
      <c r="WKE37" s="149"/>
      <c r="WKF37" s="149"/>
      <c r="WKG37" s="149"/>
      <c r="WKH37" s="149"/>
      <c r="WKI37" s="149"/>
      <c r="WKJ37" s="149"/>
      <c r="WKK37" s="149"/>
      <c r="WKL37" s="149"/>
      <c r="WKM37" s="149"/>
      <c r="WKN37" s="149"/>
      <c r="WKO37" s="149"/>
      <c r="WKP37" s="149"/>
      <c r="WKQ37" s="149"/>
      <c r="WKR37" s="149"/>
      <c r="WKS37" s="149"/>
      <c r="WKT37" s="149"/>
      <c r="WKU37" s="149"/>
      <c r="WKV37" s="149"/>
      <c r="WKW37" s="149"/>
      <c r="WKX37" s="149"/>
      <c r="WKY37" s="149"/>
      <c r="WKZ37" s="149"/>
      <c r="WLA37" s="149"/>
      <c r="WLB37" s="149"/>
      <c r="WLC37" s="149"/>
      <c r="WLD37" s="149"/>
      <c r="WLE37" s="149"/>
      <c r="WLF37" s="149"/>
      <c r="WLG37" s="149"/>
      <c r="WLH37" s="149"/>
      <c r="WLI37" s="149"/>
      <c r="WLJ37" s="149"/>
      <c r="WLK37" s="149"/>
      <c r="WLL37" s="149"/>
      <c r="WLM37" s="149"/>
      <c r="WLN37" s="149"/>
      <c r="WLO37" s="149"/>
      <c r="WLP37" s="149"/>
      <c r="WLQ37" s="149"/>
      <c r="WLR37" s="149"/>
      <c r="WLS37" s="149"/>
      <c r="WLT37" s="149"/>
      <c r="WLU37" s="149"/>
      <c r="WLV37" s="149"/>
      <c r="WLW37" s="149"/>
      <c r="WLX37" s="149"/>
      <c r="WLY37" s="149"/>
      <c r="WLZ37" s="149"/>
      <c r="WMA37" s="149"/>
      <c r="WMB37" s="149"/>
      <c r="WMC37" s="149"/>
      <c r="WMD37" s="149"/>
      <c r="WME37" s="149"/>
      <c r="WMF37" s="149"/>
      <c r="WMG37" s="149"/>
      <c r="WMH37" s="149"/>
      <c r="WMI37" s="149"/>
      <c r="WMJ37" s="149"/>
      <c r="WMK37" s="149"/>
      <c r="WML37" s="149"/>
      <c r="WMM37" s="149"/>
      <c r="WMN37" s="149"/>
      <c r="WMO37" s="149"/>
      <c r="WMP37" s="149"/>
      <c r="WMQ37" s="149"/>
      <c r="WMR37" s="149"/>
      <c r="WMS37" s="149"/>
      <c r="WMT37" s="149"/>
      <c r="WMU37" s="149"/>
      <c r="WMV37" s="149"/>
      <c r="WMW37" s="149"/>
      <c r="WMX37" s="149"/>
      <c r="WMY37" s="149"/>
      <c r="WMZ37" s="149"/>
      <c r="WNA37" s="149"/>
      <c r="WNB37" s="149"/>
      <c r="WNC37" s="149"/>
      <c r="WND37" s="149"/>
      <c r="WNE37" s="149"/>
      <c r="WNF37" s="149"/>
      <c r="WNG37" s="149"/>
      <c r="WNH37" s="149"/>
      <c r="WNI37" s="149"/>
      <c r="WNJ37" s="149"/>
      <c r="WNK37" s="149"/>
      <c r="WNL37" s="149"/>
      <c r="WNM37" s="149"/>
      <c r="WNN37" s="149"/>
      <c r="WNO37" s="149"/>
      <c r="WNP37" s="149"/>
      <c r="WNQ37" s="149"/>
      <c r="WNR37" s="149"/>
      <c r="WNS37" s="149"/>
      <c r="WNT37" s="149"/>
      <c r="WNU37" s="149"/>
      <c r="WNV37" s="149"/>
      <c r="WNW37" s="149"/>
      <c r="WNX37" s="149"/>
      <c r="WNY37" s="149"/>
      <c r="WNZ37" s="149"/>
      <c r="WOA37" s="149"/>
      <c r="WOB37" s="149"/>
      <c r="WOC37" s="149"/>
      <c r="WOD37" s="149"/>
      <c r="WOE37" s="149"/>
      <c r="WOF37" s="149"/>
      <c r="WOG37" s="149"/>
      <c r="WOH37" s="149"/>
      <c r="WOI37" s="149"/>
      <c r="WOJ37" s="149"/>
      <c r="WOK37" s="149"/>
      <c r="WOL37" s="149"/>
      <c r="WOM37" s="149"/>
      <c r="WON37" s="149"/>
      <c r="WOO37" s="149"/>
      <c r="WOP37" s="149"/>
      <c r="WOQ37" s="149"/>
      <c r="WOR37" s="149"/>
      <c r="WOS37" s="149"/>
      <c r="WOT37" s="149"/>
      <c r="WOU37" s="149"/>
      <c r="WOV37" s="149"/>
      <c r="WOW37" s="149"/>
      <c r="WOX37" s="149"/>
      <c r="WOY37" s="149"/>
      <c r="WOZ37" s="149"/>
      <c r="WPA37" s="149"/>
      <c r="WPB37" s="149"/>
      <c r="WPC37" s="149"/>
      <c r="WPD37" s="149"/>
      <c r="WPE37" s="149"/>
      <c r="WPF37" s="149"/>
      <c r="WPG37" s="149"/>
      <c r="WPH37" s="149"/>
      <c r="WPI37" s="149"/>
      <c r="WPJ37" s="149"/>
      <c r="WPK37" s="149"/>
      <c r="WPL37" s="149"/>
      <c r="WPM37" s="149"/>
      <c r="WPN37" s="149"/>
      <c r="WPO37" s="149"/>
      <c r="WPP37" s="149"/>
      <c r="WPQ37" s="149"/>
      <c r="WPR37" s="149"/>
      <c r="WPS37" s="149"/>
      <c r="WPT37" s="149"/>
      <c r="WPU37" s="149"/>
      <c r="WPV37" s="149"/>
      <c r="WPW37" s="149"/>
      <c r="WPX37" s="149"/>
      <c r="WPY37" s="149"/>
      <c r="WPZ37" s="149"/>
      <c r="WQA37" s="149"/>
      <c r="WQB37" s="149"/>
      <c r="WQC37" s="149"/>
      <c r="WQD37" s="149"/>
      <c r="WQE37" s="149"/>
      <c r="WQF37" s="149"/>
      <c r="WQG37" s="149"/>
      <c r="WQH37" s="149"/>
      <c r="WQI37" s="149"/>
      <c r="WQJ37" s="149"/>
      <c r="WQK37" s="149"/>
      <c r="WQL37" s="149"/>
      <c r="WQM37" s="149"/>
      <c r="WQN37" s="149"/>
      <c r="WQO37" s="149"/>
      <c r="WQP37" s="149"/>
      <c r="WQQ37" s="149"/>
      <c r="WQR37" s="149"/>
      <c r="WQS37" s="149"/>
      <c r="WQT37" s="149"/>
      <c r="WQU37" s="149"/>
      <c r="WQV37" s="149"/>
      <c r="WQW37" s="149"/>
      <c r="WQX37" s="149"/>
      <c r="WQY37" s="149"/>
      <c r="WQZ37" s="149"/>
      <c r="WRA37" s="149"/>
      <c r="WRB37" s="149"/>
      <c r="WRC37" s="149"/>
      <c r="WRD37" s="149"/>
      <c r="WRE37" s="149"/>
      <c r="WRF37" s="149"/>
      <c r="WRG37" s="149"/>
      <c r="WRH37" s="149"/>
      <c r="WRI37" s="149"/>
      <c r="WRJ37" s="149"/>
      <c r="WRK37" s="149"/>
      <c r="WRL37" s="149"/>
      <c r="WRM37" s="149"/>
      <c r="WRN37" s="149"/>
      <c r="WRO37" s="149"/>
      <c r="WRP37" s="149"/>
      <c r="WRQ37" s="149"/>
      <c r="WRR37" s="149"/>
      <c r="WRS37" s="149"/>
      <c r="WRT37" s="149"/>
      <c r="WRU37" s="149"/>
      <c r="WRV37" s="149"/>
      <c r="WRW37" s="149"/>
      <c r="WRX37" s="149"/>
      <c r="WRY37" s="149"/>
      <c r="WRZ37" s="149"/>
      <c r="WSA37" s="149"/>
      <c r="WSB37" s="149"/>
      <c r="WSC37" s="149"/>
      <c r="WSD37" s="149"/>
      <c r="WSE37" s="149"/>
      <c r="WSF37" s="149"/>
      <c r="WSG37" s="149"/>
      <c r="WSH37" s="149"/>
      <c r="WSI37" s="149"/>
      <c r="WSJ37" s="149"/>
      <c r="WSK37" s="149"/>
      <c r="WSL37" s="149"/>
      <c r="WSM37" s="149"/>
      <c r="WSN37" s="149"/>
      <c r="WSO37" s="149"/>
      <c r="WSP37" s="149"/>
      <c r="WSQ37" s="149"/>
      <c r="WSR37" s="149"/>
      <c r="WSS37" s="149"/>
      <c r="WST37" s="149"/>
      <c r="WSU37" s="149"/>
      <c r="WSV37" s="149"/>
      <c r="WSW37" s="149"/>
      <c r="WSX37" s="149"/>
      <c r="WSY37" s="149"/>
      <c r="WSZ37" s="149"/>
      <c r="WTA37" s="149"/>
      <c r="WTB37" s="149"/>
      <c r="WTC37" s="149"/>
      <c r="WTD37" s="149"/>
      <c r="WTE37" s="149"/>
      <c r="WTF37" s="149"/>
      <c r="WTG37" s="149"/>
      <c r="WTH37" s="149"/>
      <c r="WTI37" s="149"/>
      <c r="WTJ37" s="149"/>
      <c r="WTK37" s="149"/>
      <c r="WTL37" s="149"/>
      <c r="WTM37" s="149"/>
      <c r="WTN37" s="149"/>
      <c r="WTO37" s="149"/>
      <c r="WTP37" s="149"/>
      <c r="WTQ37" s="149"/>
      <c r="WTR37" s="149"/>
      <c r="WTS37" s="149"/>
      <c r="WTT37" s="149"/>
      <c r="WTU37" s="149"/>
      <c r="WTV37" s="149"/>
      <c r="WTW37" s="149"/>
      <c r="WTX37" s="149"/>
      <c r="WTY37" s="149"/>
      <c r="WTZ37" s="149"/>
      <c r="WUA37" s="149"/>
      <c r="WUB37" s="149"/>
      <c r="WUC37" s="149"/>
      <c r="WUD37" s="149"/>
      <c r="WUE37" s="149"/>
      <c r="WUF37" s="149"/>
      <c r="WUG37" s="149"/>
      <c r="WUH37" s="149"/>
      <c r="WUI37" s="149"/>
      <c r="WUJ37" s="149"/>
      <c r="WUK37" s="149"/>
      <c r="WUL37" s="149"/>
      <c r="WUM37" s="149"/>
      <c r="WUN37" s="149"/>
      <c r="WUO37" s="149"/>
      <c r="WUP37" s="149"/>
      <c r="WUQ37" s="149"/>
      <c r="WUR37" s="149"/>
      <c r="WUS37" s="149"/>
      <c r="WUT37" s="149"/>
      <c r="WUU37" s="149"/>
      <c r="WUV37" s="149"/>
      <c r="WUW37" s="149"/>
      <c r="WUX37" s="149"/>
      <c r="WUY37" s="149"/>
      <c r="WUZ37" s="149"/>
      <c r="WVA37" s="149"/>
      <c r="WVB37" s="149"/>
      <c r="WVC37" s="149"/>
      <c r="WVD37" s="149"/>
      <c r="WVE37" s="149"/>
      <c r="WVF37" s="149"/>
      <c r="WVG37" s="149"/>
      <c r="WVH37" s="149"/>
      <c r="WVI37" s="149"/>
      <c r="WVJ37" s="149"/>
      <c r="WVK37" s="149"/>
      <c r="WVL37" s="149"/>
      <c r="WVM37" s="149"/>
      <c r="WVN37" s="149"/>
      <c r="WVO37" s="149"/>
      <c r="WVP37" s="149"/>
      <c r="WVQ37" s="149"/>
      <c r="WVR37" s="149"/>
      <c r="WVS37" s="149"/>
      <c r="WVT37" s="149"/>
      <c r="WVU37" s="149"/>
      <c r="WVV37" s="149"/>
      <c r="WVW37" s="149"/>
      <c r="WVX37" s="149"/>
      <c r="WVY37" s="149"/>
      <c r="WVZ37" s="149"/>
      <c r="WWA37" s="149"/>
      <c r="WWB37" s="149"/>
      <c r="WWC37" s="149"/>
      <c r="WWD37" s="149"/>
      <c r="WWE37" s="149"/>
      <c r="WWF37" s="149"/>
      <c r="WWG37" s="149"/>
      <c r="WWH37" s="149"/>
      <c r="WWI37" s="149"/>
      <c r="WWJ37" s="149"/>
      <c r="WWK37" s="149"/>
      <c r="WWL37" s="149"/>
      <c r="WWM37" s="149"/>
      <c r="WWN37" s="149"/>
      <c r="WWO37" s="149"/>
      <c r="WWP37" s="149"/>
      <c r="WWQ37" s="149"/>
      <c r="WWR37" s="149"/>
      <c r="WWS37" s="149"/>
      <c r="WWT37" s="149"/>
      <c r="WWU37" s="149"/>
      <c r="WWV37" s="149"/>
      <c r="WWW37" s="149"/>
      <c r="WWX37" s="149"/>
      <c r="WWY37" s="149"/>
      <c r="WWZ37" s="149"/>
      <c r="WXA37" s="149"/>
      <c r="WXB37" s="149"/>
      <c r="WXC37" s="149"/>
      <c r="WXD37" s="149"/>
      <c r="WXE37" s="149"/>
      <c r="WXF37" s="149"/>
      <c r="WXG37" s="149"/>
      <c r="WXH37" s="149"/>
      <c r="WXI37" s="149"/>
      <c r="WXJ37" s="149"/>
      <c r="WXK37" s="149"/>
      <c r="WXL37" s="149"/>
      <c r="WXM37" s="149"/>
      <c r="WXN37" s="149"/>
      <c r="WXO37" s="149"/>
      <c r="WXP37" s="149"/>
      <c r="WXQ37" s="149"/>
      <c r="WXR37" s="149"/>
      <c r="WXS37" s="149"/>
      <c r="WXT37" s="149"/>
      <c r="WXU37" s="149"/>
      <c r="WXV37" s="149"/>
      <c r="WXW37" s="149"/>
      <c r="WXX37" s="149"/>
      <c r="WXY37" s="149"/>
      <c r="WXZ37" s="149"/>
      <c r="WYA37" s="149"/>
      <c r="WYB37" s="149"/>
      <c r="WYC37" s="149"/>
      <c r="WYD37" s="149"/>
      <c r="WYE37" s="149"/>
      <c r="WYF37" s="149"/>
      <c r="WYG37" s="149"/>
      <c r="WYH37" s="149"/>
      <c r="WYI37" s="149"/>
      <c r="WYJ37" s="149"/>
      <c r="WYK37" s="149"/>
      <c r="WYL37" s="149"/>
      <c r="WYM37" s="149"/>
      <c r="WYN37" s="149"/>
      <c r="WYO37" s="149"/>
      <c r="WYP37" s="149"/>
      <c r="WYQ37" s="149"/>
      <c r="WYR37" s="149"/>
      <c r="WYS37" s="149"/>
      <c r="WYT37" s="149"/>
      <c r="WYU37" s="149"/>
      <c r="WYV37" s="149"/>
      <c r="WYW37" s="149"/>
      <c r="WYX37" s="149"/>
      <c r="WYY37" s="149"/>
      <c r="WYZ37" s="149"/>
      <c r="WZA37" s="149"/>
      <c r="WZB37" s="149"/>
      <c r="WZC37" s="149"/>
      <c r="WZD37" s="149"/>
      <c r="WZE37" s="149"/>
      <c r="WZF37" s="149"/>
      <c r="WZG37" s="149"/>
      <c r="WZH37" s="149"/>
      <c r="WZI37" s="149"/>
      <c r="WZJ37" s="149"/>
      <c r="WZK37" s="149"/>
      <c r="WZL37" s="149"/>
      <c r="WZM37" s="149"/>
      <c r="WZN37" s="149"/>
      <c r="WZO37" s="149"/>
      <c r="WZP37" s="149"/>
      <c r="WZQ37" s="149"/>
      <c r="WZR37" s="149"/>
      <c r="WZS37" s="149"/>
      <c r="WZT37" s="149"/>
      <c r="WZU37" s="149"/>
      <c r="WZV37" s="149"/>
      <c r="WZW37" s="149"/>
      <c r="WZX37" s="149"/>
      <c r="WZY37" s="149"/>
      <c r="WZZ37" s="149"/>
      <c r="XAA37" s="149"/>
      <c r="XAB37" s="149"/>
      <c r="XAC37" s="149"/>
      <c r="XAD37" s="149"/>
      <c r="XAE37" s="149"/>
      <c r="XAF37" s="149"/>
      <c r="XAG37" s="149"/>
      <c r="XAH37" s="149"/>
      <c r="XAI37" s="149"/>
      <c r="XAJ37" s="149"/>
      <c r="XAK37" s="149"/>
      <c r="XAL37" s="149"/>
      <c r="XAM37" s="149"/>
      <c r="XAN37" s="149"/>
      <c r="XAO37" s="149"/>
      <c r="XAP37" s="149"/>
      <c r="XAQ37" s="149"/>
      <c r="XAR37" s="149"/>
      <c r="XAS37" s="149"/>
      <c r="XAT37" s="149"/>
      <c r="XAU37" s="149"/>
      <c r="XAV37" s="149"/>
      <c r="XAW37" s="149"/>
      <c r="XAX37" s="149"/>
      <c r="XAY37" s="149"/>
      <c r="XAZ37" s="149"/>
      <c r="XBA37" s="149"/>
      <c r="XBB37" s="149"/>
      <c r="XBC37" s="149"/>
      <c r="XBD37" s="149"/>
      <c r="XBE37" s="149"/>
      <c r="XBF37" s="149"/>
      <c r="XBG37" s="149"/>
      <c r="XBH37" s="149"/>
      <c r="XBI37" s="149"/>
      <c r="XBJ37" s="149"/>
      <c r="XBK37" s="149"/>
      <c r="XBL37" s="149"/>
      <c r="XBM37" s="149"/>
      <c r="XBN37" s="149"/>
      <c r="XBO37" s="149"/>
      <c r="XBP37" s="149"/>
      <c r="XBQ37" s="149"/>
      <c r="XBR37" s="149"/>
      <c r="XBS37" s="149"/>
      <c r="XBT37" s="149"/>
      <c r="XBU37" s="149"/>
      <c r="XBV37" s="149"/>
      <c r="XBW37" s="149"/>
      <c r="XBX37" s="149"/>
      <c r="XBY37" s="149"/>
      <c r="XBZ37" s="149"/>
      <c r="XCA37" s="149"/>
      <c r="XCB37" s="149"/>
      <c r="XCC37" s="149"/>
      <c r="XCD37" s="149"/>
      <c r="XCE37" s="149"/>
      <c r="XCF37" s="149"/>
      <c r="XCG37" s="149"/>
      <c r="XCH37" s="149"/>
      <c r="XCI37" s="149"/>
      <c r="XCJ37" s="149"/>
      <c r="XCK37" s="149"/>
      <c r="XCL37" s="149"/>
      <c r="XCM37" s="149"/>
      <c r="XCN37" s="149"/>
      <c r="XCO37" s="149"/>
      <c r="XCP37" s="149"/>
      <c r="XCQ37" s="149"/>
      <c r="XCR37" s="149"/>
      <c r="XCS37" s="149"/>
      <c r="XCT37" s="149"/>
      <c r="XCU37" s="149"/>
      <c r="XCV37" s="149"/>
      <c r="XCW37" s="149"/>
      <c r="XCX37" s="149"/>
      <c r="XCY37" s="149"/>
      <c r="XCZ37" s="149"/>
      <c r="XDA37" s="149"/>
      <c r="XDB37" s="149"/>
      <c r="XDC37" s="149"/>
      <c r="XDD37" s="149"/>
      <c r="XDE37" s="149"/>
      <c r="XDF37" s="149"/>
      <c r="XDG37" s="149"/>
      <c r="XDH37" s="149"/>
      <c r="XDI37" s="149"/>
      <c r="XDJ37" s="149"/>
      <c r="XDK37" s="149"/>
      <c r="XDL37" s="149"/>
      <c r="XDM37" s="149"/>
      <c r="XDN37" s="149"/>
      <c r="XDO37" s="149"/>
      <c r="XDP37" s="149"/>
      <c r="XDQ37" s="149"/>
      <c r="XDR37" s="149"/>
      <c r="XDS37" s="149"/>
      <c r="XDT37" s="149"/>
      <c r="XDU37" s="149"/>
      <c r="XDV37" s="149"/>
      <c r="XDW37" s="149"/>
      <c r="XDX37" s="149"/>
      <c r="XDY37" s="149"/>
      <c r="XDZ37" s="149"/>
      <c r="XEA37" s="149"/>
      <c r="XEB37" s="149"/>
      <c r="XEC37" s="149"/>
      <c r="XED37" s="149"/>
      <c r="XEE37" s="149"/>
      <c r="XEF37" s="149"/>
      <c r="XEG37" s="149"/>
      <c r="XEH37" s="149"/>
      <c r="XEI37" s="149"/>
      <c r="XEJ37" s="149"/>
      <c r="XEK37" s="149"/>
      <c r="XEL37" s="149"/>
      <c r="XEM37" s="149"/>
      <c r="XEN37" s="149"/>
      <c r="XEO37" s="149"/>
      <c r="XEP37" s="149"/>
      <c r="XEQ37" s="149"/>
      <c r="XER37" s="149"/>
      <c r="XES37" s="149"/>
      <c r="XET37" s="149"/>
      <c r="XEU37" s="149"/>
      <c r="XEV37" s="149"/>
      <c r="XEW37" s="149"/>
      <c r="XEX37" s="149"/>
      <c r="XEY37" s="149"/>
    </row>
    <row r="38" spans="1:16379" s="95" customFormat="1" ht="50.25" customHeight="1">
      <c r="A38" s="133" t="s">
        <v>2299</v>
      </c>
      <c r="B38" s="94" t="s">
        <v>13</v>
      </c>
      <c r="C38" s="193" t="s">
        <v>2291</v>
      </c>
      <c r="D38" s="94" t="s">
        <v>57</v>
      </c>
      <c r="E38" s="94"/>
      <c r="F38" s="94" t="s">
        <v>2290</v>
      </c>
      <c r="G38" s="94">
        <v>1</v>
      </c>
      <c r="H38" s="102"/>
      <c r="I38" s="94" t="s">
        <v>2300</v>
      </c>
      <c r="J38" s="103" t="s">
        <v>546</v>
      </c>
      <c r="K38" s="94" t="s">
        <v>2301</v>
      </c>
      <c r="L38" s="94" t="s">
        <v>85</v>
      </c>
      <c r="M38" s="94" t="s">
        <v>2302</v>
      </c>
      <c r="N38" s="134" t="s">
        <v>2303</v>
      </c>
      <c r="O38" s="94" t="s">
        <v>1123</v>
      </c>
      <c r="P38" s="94" t="s">
        <v>3695</v>
      </c>
      <c r="Q38" s="94">
        <v>13035</v>
      </c>
      <c r="R38" s="94" t="s">
        <v>662</v>
      </c>
      <c r="S38" s="103" t="s">
        <v>2307</v>
      </c>
      <c r="T38" s="136" t="s">
        <v>2314</v>
      </c>
      <c r="U38" s="94" t="s">
        <v>85</v>
      </c>
      <c r="V38" s="94" t="s">
        <v>85</v>
      </c>
      <c r="W38" s="134" t="s">
        <v>2320</v>
      </c>
      <c r="X38" s="94" t="s">
        <v>2321</v>
      </c>
      <c r="Y38" s="94" t="s">
        <v>85</v>
      </c>
      <c r="Z38" s="94" t="s">
        <v>893</v>
      </c>
      <c r="AA38" s="209">
        <v>801</v>
      </c>
      <c r="AB38" s="212" t="s">
        <v>684</v>
      </c>
      <c r="AC38" s="212" t="s">
        <v>685</v>
      </c>
      <c r="AD38" s="138"/>
      <c r="AE38" s="138">
        <v>17500</v>
      </c>
      <c r="AF38" s="138">
        <v>14000</v>
      </c>
      <c r="AG38" s="138">
        <v>3500</v>
      </c>
      <c r="AH38" s="138">
        <v>0</v>
      </c>
      <c r="AI38" s="101" t="s">
        <v>87</v>
      </c>
      <c r="AJ38" s="148" t="s">
        <v>225</v>
      </c>
      <c r="AK38" s="101" t="s">
        <v>74</v>
      </c>
      <c r="AL38" s="102" t="s">
        <v>74</v>
      </c>
      <c r="AM38" s="102" t="s">
        <v>225</v>
      </c>
      <c r="AN38" s="102"/>
      <c r="AO38" s="102" t="s">
        <v>74</v>
      </c>
      <c r="AP38" s="94" t="s">
        <v>74</v>
      </c>
      <c r="AQ38" s="94" t="s">
        <v>84</v>
      </c>
      <c r="AR38" s="211" t="s">
        <v>140</v>
      </c>
      <c r="AS38" s="139"/>
      <c r="AT38" s="139"/>
      <c r="AU38" s="104"/>
      <c r="AV38" s="140"/>
      <c r="AW38" s="104" t="s">
        <v>3161</v>
      </c>
      <c r="AX38" s="149"/>
      <c r="AY38" s="173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  <c r="IU38" s="149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  <c r="JF38" s="149"/>
      <c r="JG38" s="149"/>
      <c r="JH38" s="149"/>
      <c r="JI38" s="149"/>
      <c r="JJ38" s="149"/>
      <c r="JK38" s="149"/>
      <c r="JL38" s="149"/>
      <c r="JM38" s="149"/>
      <c r="JN38" s="149"/>
      <c r="JO38" s="149"/>
      <c r="JP38" s="149"/>
      <c r="JQ38" s="149"/>
      <c r="JR38" s="149"/>
      <c r="JS38" s="149"/>
      <c r="JT38" s="149"/>
      <c r="JU38" s="149"/>
      <c r="JV38" s="149"/>
      <c r="JW38" s="149"/>
      <c r="JX38" s="149"/>
      <c r="JY38" s="149"/>
      <c r="JZ38" s="149"/>
      <c r="KA38" s="149"/>
      <c r="KB38" s="149"/>
      <c r="KC38" s="149"/>
      <c r="KD38" s="149"/>
      <c r="KE38" s="149"/>
      <c r="KF38" s="149"/>
      <c r="KG38" s="149"/>
      <c r="KH38" s="149"/>
      <c r="KI38" s="149"/>
      <c r="KJ38" s="149"/>
      <c r="KK38" s="149"/>
      <c r="KL38" s="149"/>
      <c r="KM38" s="149"/>
      <c r="KN38" s="149"/>
      <c r="KO38" s="149"/>
      <c r="KP38" s="149"/>
      <c r="KQ38" s="149"/>
      <c r="KR38" s="149"/>
      <c r="KS38" s="149"/>
      <c r="KT38" s="149"/>
      <c r="KU38" s="149"/>
      <c r="KV38" s="149"/>
      <c r="KW38" s="149"/>
      <c r="KX38" s="149"/>
      <c r="KY38" s="149"/>
      <c r="KZ38" s="149"/>
      <c r="LA38" s="149"/>
      <c r="LB38" s="149"/>
      <c r="LC38" s="149"/>
      <c r="LD38" s="149"/>
      <c r="LE38" s="149"/>
      <c r="LF38" s="149"/>
      <c r="LG38" s="149"/>
      <c r="LH38" s="149"/>
      <c r="LI38" s="149"/>
      <c r="LJ38" s="149"/>
      <c r="LK38" s="149"/>
      <c r="LL38" s="149"/>
      <c r="LM38" s="149"/>
      <c r="LN38" s="149"/>
      <c r="LO38" s="149"/>
      <c r="LP38" s="149"/>
      <c r="LQ38" s="149"/>
      <c r="LR38" s="149"/>
      <c r="LS38" s="149"/>
      <c r="LT38" s="149"/>
      <c r="LU38" s="149"/>
      <c r="LV38" s="149"/>
      <c r="LW38" s="149"/>
      <c r="LX38" s="149"/>
      <c r="LY38" s="149"/>
      <c r="LZ38" s="149"/>
      <c r="MA38" s="149"/>
      <c r="MB38" s="149"/>
      <c r="MC38" s="149"/>
      <c r="MD38" s="149"/>
      <c r="ME38" s="149"/>
      <c r="MF38" s="149"/>
      <c r="MG38" s="149"/>
      <c r="MH38" s="149"/>
      <c r="MI38" s="149"/>
      <c r="MJ38" s="149"/>
      <c r="MK38" s="149"/>
      <c r="ML38" s="149"/>
      <c r="MM38" s="149"/>
      <c r="MN38" s="149"/>
      <c r="MO38" s="149"/>
      <c r="MP38" s="149"/>
      <c r="MQ38" s="149"/>
      <c r="MR38" s="149"/>
      <c r="MS38" s="149"/>
      <c r="MT38" s="149"/>
      <c r="MU38" s="149"/>
      <c r="MV38" s="149"/>
      <c r="MW38" s="149"/>
      <c r="MX38" s="149"/>
      <c r="MY38" s="149"/>
      <c r="MZ38" s="149"/>
      <c r="NA38" s="149"/>
      <c r="NB38" s="149"/>
      <c r="NC38" s="149"/>
      <c r="ND38" s="149"/>
      <c r="NE38" s="149"/>
      <c r="NF38" s="149"/>
      <c r="NG38" s="149"/>
      <c r="NH38" s="149"/>
      <c r="NI38" s="149"/>
      <c r="NJ38" s="149"/>
      <c r="NK38" s="149"/>
      <c r="NL38" s="149"/>
      <c r="NM38" s="149"/>
      <c r="NN38" s="149"/>
      <c r="NO38" s="149"/>
      <c r="NP38" s="149"/>
      <c r="NQ38" s="149"/>
      <c r="NR38" s="149"/>
      <c r="NS38" s="149"/>
      <c r="NT38" s="149"/>
      <c r="NU38" s="149"/>
      <c r="NV38" s="149"/>
      <c r="NW38" s="149"/>
      <c r="NX38" s="149"/>
      <c r="NY38" s="149"/>
      <c r="NZ38" s="149"/>
      <c r="OA38" s="149"/>
      <c r="OB38" s="149"/>
      <c r="OC38" s="149"/>
      <c r="OD38" s="149"/>
      <c r="OE38" s="149"/>
      <c r="OF38" s="149"/>
      <c r="OG38" s="149"/>
      <c r="OH38" s="149"/>
      <c r="OI38" s="149"/>
      <c r="OJ38" s="149"/>
      <c r="OK38" s="149"/>
      <c r="OL38" s="149"/>
      <c r="OM38" s="149"/>
      <c r="ON38" s="149"/>
      <c r="OO38" s="149"/>
      <c r="OP38" s="149"/>
      <c r="OQ38" s="149"/>
      <c r="OR38" s="149"/>
      <c r="OS38" s="149"/>
      <c r="OT38" s="149"/>
      <c r="OU38" s="149"/>
      <c r="OV38" s="149"/>
      <c r="OW38" s="149"/>
      <c r="OX38" s="149"/>
      <c r="OY38" s="149"/>
      <c r="OZ38" s="149"/>
      <c r="PA38" s="149"/>
      <c r="PB38" s="149"/>
      <c r="PC38" s="149"/>
      <c r="PD38" s="149"/>
      <c r="PE38" s="149"/>
      <c r="PF38" s="149"/>
      <c r="PG38" s="149"/>
      <c r="PH38" s="149"/>
      <c r="PI38" s="149"/>
      <c r="PJ38" s="149"/>
      <c r="PK38" s="149"/>
      <c r="PL38" s="149"/>
      <c r="PM38" s="149"/>
      <c r="PN38" s="149"/>
      <c r="PO38" s="149"/>
      <c r="PP38" s="149"/>
      <c r="PQ38" s="149"/>
      <c r="PR38" s="149"/>
      <c r="PS38" s="149"/>
      <c r="PT38" s="149"/>
      <c r="PU38" s="149"/>
      <c r="PV38" s="149"/>
      <c r="PW38" s="149"/>
      <c r="PX38" s="149"/>
      <c r="PY38" s="149"/>
      <c r="PZ38" s="149"/>
      <c r="QA38" s="149"/>
      <c r="QB38" s="149"/>
      <c r="QC38" s="149"/>
      <c r="QD38" s="149"/>
      <c r="QE38" s="149"/>
      <c r="QF38" s="149"/>
      <c r="QG38" s="149"/>
      <c r="QH38" s="149"/>
      <c r="QI38" s="149"/>
      <c r="QJ38" s="149"/>
      <c r="QK38" s="149"/>
      <c r="QL38" s="149"/>
      <c r="QM38" s="149"/>
      <c r="QN38" s="149"/>
      <c r="QO38" s="149"/>
      <c r="QP38" s="149"/>
      <c r="QQ38" s="149"/>
      <c r="QR38" s="149"/>
      <c r="QS38" s="149"/>
      <c r="QT38" s="149"/>
      <c r="QU38" s="149"/>
      <c r="QV38" s="149"/>
      <c r="QW38" s="149"/>
      <c r="QX38" s="149"/>
      <c r="QY38" s="149"/>
      <c r="QZ38" s="149"/>
      <c r="RA38" s="149"/>
      <c r="RB38" s="149"/>
      <c r="RC38" s="149"/>
      <c r="RD38" s="149"/>
      <c r="RE38" s="149"/>
      <c r="RF38" s="149"/>
      <c r="RG38" s="149"/>
      <c r="RH38" s="149"/>
      <c r="RI38" s="149"/>
      <c r="RJ38" s="149"/>
      <c r="RK38" s="149"/>
      <c r="RL38" s="149"/>
      <c r="RM38" s="149"/>
      <c r="RN38" s="149"/>
      <c r="RO38" s="149"/>
      <c r="RP38" s="149"/>
      <c r="RQ38" s="149"/>
      <c r="RR38" s="149"/>
      <c r="RS38" s="149"/>
      <c r="RT38" s="149"/>
      <c r="RU38" s="149"/>
      <c r="RV38" s="149"/>
      <c r="RW38" s="149"/>
      <c r="RX38" s="149"/>
      <c r="RY38" s="149"/>
      <c r="RZ38" s="149"/>
      <c r="SA38" s="149"/>
      <c r="SB38" s="149"/>
      <c r="SC38" s="149"/>
      <c r="SD38" s="149"/>
      <c r="SE38" s="149"/>
      <c r="SF38" s="149"/>
      <c r="SG38" s="149"/>
      <c r="SH38" s="149"/>
      <c r="SI38" s="149"/>
      <c r="SJ38" s="149"/>
      <c r="SK38" s="149"/>
      <c r="SL38" s="149"/>
      <c r="SM38" s="149"/>
      <c r="SN38" s="149"/>
      <c r="SO38" s="149"/>
      <c r="SP38" s="149"/>
      <c r="SQ38" s="149"/>
      <c r="SR38" s="149"/>
      <c r="SS38" s="149"/>
      <c r="ST38" s="149"/>
      <c r="SU38" s="149"/>
      <c r="SV38" s="149"/>
      <c r="SW38" s="149"/>
      <c r="SX38" s="149"/>
      <c r="SY38" s="149"/>
      <c r="SZ38" s="149"/>
      <c r="TA38" s="149"/>
      <c r="TB38" s="149"/>
      <c r="TC38" s="149"/>
      <c r="TD38" s="149"/>
      <c r="TE38" s="149"/>
      <c r="TF38" s="149"/>
      <c r="TG38" s="149"/>
      <c r="TH38" s="149"/>
      <c r="TI38" s="149"/>
      <c r="TJ38" s="149"/>
      <c r="TK38" s="149"/>
      <c r="TL38" s="149"/>
      <c r="TM38" s="149"/>
      <c r="TN38" s="149"/>
      <c r="TO38" s="149"/>
      <c r="TP38" s="149"/>
      <c r="TQ38" s="149"/>
      <c r="TR38" s="149"/>
      <c r="TS38" s="149"/>
      <c r="TT38" s="149"/>
      <c r="TU38" s="149"/>
      <c r="TV38" s="149"/>
      <c r="TW38" s="149"/>
      <c r="TX38" s="149"/>
      <c r="TY38" s="149"/>
      <c r="TZ38" s="149"/>
      <c r="UA38" s="149"/>
      <c r="UB38" s="149"/>
      <c r="UC38" s="149"/>
      <c r="UD38" s="149"/>
      <c r="UE38" s="149"/>
      <c r="UF38" s="149"/>
      <c r="UG38" s="149"/>
      <c r="UH38" s="149"/>
      <c r="UI38" s="149"/>
      <c r="UJ38" s="149"/>
      <c r="UK38" s="149"/>
      <c r="UL38" s="149"/>
      <c r="UM38" s="149"/>
      <c r="UN38" s="149"/>
      <c r="UO38" s="149"/>
      <c r="UP38" s="149"/>
      <c r="UQ38" s="149"/>
      <c r="UR38" s="149"/>
      <c r="US38" s="149"/>
      <c r="UT38" s="149"/>
      <c r="UU38" s="149"/>
      <c r="UV38" s="149"/>
      <c r="UW38" s="149"/>
      <c r="UX38" s="149"/>
      <c r="UY38" s="149"/>
      <c r="UZ38" s="149"/>
      <c r="VA38" s="149"/>
      <c r="VB38" s="149"/>
      <c r="VC38" s="149"/>
      <c r="VD38" s="149"/>
      <c r="VE38" s="149"/>
      <c r="VF38" s="149"/>
      <c r="VG38" s="149"/>
      <c r="VH38" s="149"/>
      <c r="VI38" s="149"/>
      <c r="VJ38" s="149"/>
      <c r="VK38" s="149"/>
      <c r="VL38" s="149"/>
      <c r="VM38" s="149"/>
      <c r="VN38" s="149"/>
      <c r="VO38" s="149"/>
      <c r="VP38" s="149"/>
      <c r="VQ38" s="149"/>
      <c r="VR38" s="149"/>
      <c r="VS38" s="149"/>
      <c r="VT38" s="149"/>
      <c r="VU38" s="149"/>
      <c r="VV38" s="149"/>
      <c r="VW38" s="149"/>
      <c r="VX38" s="149"/>
      <c r="VY38" s="149"/>
      <c r="VZ38" s="149"/>
      <c r="WA38" s="149"/>
      <c r="WB38" s="149"/>
      <c r="WC38" s="149"/>
      <c r="WD38" s="149"/>
      <c r="WE38" s="149"/>
      <c r="WF38" s="149"/>
      <c r="WG38" s="149"/>
      <c r="WH38" s="149"/>
      <c r="WI38" s="149"/>
      <c r="WJ38" s="149"/>
      <c r="WK38" s="149"/>
      <c r="WL38" s="149"/>
      <c r="WM38" s="149"/>
      <c r="WN38" s="149"/>
      <c r="WO38" s="149"/>
      <c r="WP38" s="149"/>
      <c r="WQ38" s="149"/>
      <c r="WR38" s="149"/>
      <c r="WS38" s="149"/>
      <c r="WT38" s="149"/>
      <c r="WU38" s="149"/>
      <c r="WV38" s="149"/>
      <c r="WW38" s="149"/>
      <c r="WX38" s="149"/>
      <c r="WY38" s="149"/>
      <c r="WZ38" s="149"/>
      <c r="XA38" s="149"/>
      <c r="XB38" s="149"/>
      <c r="XC38" s="149"/>
      <c r="XD38" s="149"/>
      <c r="XE38" s="149"/>
      <c r="XF38" s="149"/>
      <c r="XG38" s="149"/>
      <c r="XH38" s="149"/>
      <c r="XI38" s="149"/>
      <c r="XJ38" s="149"/>
      <c r="XK38" s="149"/>
      <c r="XL38" s="149"/>
      <c r="XM38" s="149"/>
      <c r="XN38" s="149"/>
      <c r="XO38" s="149"/>
      <c r="XP38" s="149"/>
      <c r="XQ38" s="149"/>
      <c r="XR38" s="149"/>
      <c r="XS38" s="149"/>
      <c r="XT38" s="149"/>
      <c r="XU38" s="149"/>
      <c r="XV38" s="149"/>
      <c r="XW38" s="149"/>
      <c r="XX38" s="149"/>
      <c r="XY38" s="149"/>
      <c r="XZ38" s="149"/>
      <c r="YA38" s="149"/>
      <c r="YB38" s="149"/>
      <c r="YC38" s="149"/>
      <c r="YD38" s="149"/>
      <c r="YE38" s="149"/>
      <c r="YF38" s="149"/>
      <c r="YG38" s="149"/>
      <c r="YH38" s="149"/>
      <c r="YI38" s="149"/>
      <c r="YJ38" s="149"/>
      <c r="YK38" s="149"/>
      <c r="YL38" s="149"/>
      <c r="YM38" s="149"/>
      <c r="YN38" s="149"/>
      <c r="YO38" s="149"/>
      <c r="YP38" s="149"/>
      <c r="YQ38" s="149"/>
      <c r="YR38" s="149"/>
      <c r="YS38" s="149"/>
      <c r="YT38" s="149"/>
      <c r="YU38" s="149"/>
      <c r="YV38" s="149"/>
      <c r="YW38" s="149"/>
      <c r="YX38" s="149"/>
      <c r="YY38" s="149"/>
      <c r="YZ38" s="149"/>
      <c r="ZA38" s="149"/>
      <c r="ZB38" s="149"/>
      <c r="ZC38" s="149"/>
      <c r="ZD38" s="149"/>
      <c r="ZE38" s="149"/>
      <c r="ZF38" s="149"/>
      <c r="ZG38" s="149"/>
      <c r="ZH38" s="149"/>
      <c r="ZI38" s="149"/>
      <c r="ZJ38" s="149"/>
      <c r="ZK38" s="149"/>
      <c r="ZL38" s="149"/>
      <c r="ZM38" s="149"/>
      <c r="ZN38" s="149"/>
      <c r="ZO38" s="149"/>
      <c r="ZP38" s="149"/>
      <c r="ZQ38" s="149"/>
      <c r="ZR38" s="149"/>
      <c r="ZS38" s="149"/>
      <c r="ZT38" s="149"/>
      <c r="ZU38" s="149"/>
      <c r="ZV38" s="149"/>
      <c r="ZW38" s="149"/>
      <c r="ZX38" s="149"/>
      <c r="ZY38" s="149"/>
      <c r="ZZ38" s="149"/>
      <c r="AAA38" s="149"/>
      <c r="AAB38" s="149"/>
      <c r="AAC38" s="149"/>
      <c r="AAD38" s="149"/>
      <c r="AAE38" s="149"/>
      <c r="AAF38" s="149"/>
      <c r="AAG38" s="149"/>
      <c r="AAH38" s="149"/>
      <c r="AAI38" s="149"/>
      <c r="AAJ38" s="149"/>
      <c r="AAK38" s="149"/>
      <c r="AAL38" s="149"/>
      <c r="AAM38" s="149"/>
      <c r="AAN38" s="149"/>
      <c r="AAO38" s="149"/>
      <c r="AAP38" s="149"/>
      <c r="AAQ38" s="149"/>
      <c r="AAR38" s="149"/>
      <c r="AAS38" s="149"/>
      <c r="AAT38" s="149"/>
      <c r="AAU38" s="149"/>
      <c r="AAV38" s="149"/>
      <c r="AAW38" s="149"/>
      <c r="AAX38" s="149"/>
      <c r="AAY38" s="149"/>
      <c r="AAZ38" s="149"/>
      <c r="ABA38" s="149"/>
      <c r="ABB38" s="149"/>
      <c r="ABC38" s="149"/>
      <c r="ABD38" s="149"/>
      <c r="ABE38" s="149"/>
      <c r="ABF38" s="149"/>
      <c r="ABG38" s="149"/>
      <c r="ABH38" s="149"/>
      <c r="ABI38" s="149"/>
      <c r="ABJ38" s="149"/>
      <c r="ABK38" s="149"/>
      <c r="ABL38" s="149"/>
      <c r="ABM38" s="149"/>
      <c r="ABN38" s="149"/>
      <c r="ABO38" s="149"/>
      <c r="ABP38" s="149"/>
      <c r="ABQ38" s="149"/>
      <c r="ABR38" s="149"/>
      <c r="ABS38" s="149"/>
      <c r="ABT38" s="149"/>
      <c r="ABU38" s="149"/>
      <c r="ABV38" s="149"/>
      <c r="ABW38" s="149"/>
      <c r="ABX38" s="149"/>
      <c r="ABY38" s="149"/>
      <c r="ABZ38" s="149"/>
      <c r="ACA38" s="149"/>
      <c r="ACB38" s="149"/>
      <c r="ACC38" s="149"/>
      <c r="ACD38" s="149"/>
      <c r="ACE38" s="149"/>
      <c r="ACF38" s="149"/>
      <c r="ACG38" s="149"/>
      <c r="ACH38" s="149"/>
      <c r="ACI38" s="149"/>
      <c r="ACJ38" s="149"/>
      <c r="ACK38" s="149"/>
      <c r="ACL38" s="149"/>
      <c r="ACM38" s="149"/>
      <c r="ACN38" s="149"/>
      <c r="ACO38" s="149"/>
      <c r="ACP38" s="149"/>
      <c r="ACQ38" s="149"/>
      <c r="ACR38" s="149"/>
      <c r="ACS38" s="149"/>
      <c r="ACT38" s="149"/>
      <c r="ACU38" s="149"/>
      <c r="ACV38" s="149"/>
      <c r="ACW38" s="149"/>
      <c r="ACX38" s="149"/>
      <c r="ACY38" s="149"/>
      <c r="ACZ38" s="149"/>
      <c r="ADA38" s="149"/>
      <c r="ADB38" s="149"/>
      <c r="ADC38" s="149"/>
      <c r="ADD38" s="149"/>
      <c r="ADE38" s="149"/>
      <c r="ADF38" s="149"/>
      <c r="ADG38" s="149"/>
      <c r="ADH38" s="149"/>
      <c r="ADI38" s="149"/>
      <c r="ADJ38" s="149"/>
      <c r="ADK38" s="149"/>
      <c r="ADL38" s="149"/>
      <c r="ADM38" s="149"/>
      <c r="ADN38" s="149"/>
      <c r="ADO38" s="149"/>
      <c r="ADP38" s="149"/>
      <c r="ADQ38" s="149"/>
      <c r="ADR38" s="149"/>
      <c r="ADS38" s="149"/>
      <c r="ADT38" s="149"/>
      <c r="ADU38" s="149"/>
      <c r="ADV38" s="149"/>
      <c r="ADW38" s="149"/>
      <c r="ADX38" s="149"/>
      <c r="ADY38" s="149"/>
      <c r="ADZ38" s="149"/>
      <c r="AEA38" s="149"/>
      <c r="AEB38" s="149"/>
      <c r="AEC38" s="149"/>
      <c r="AED38" s="149"/>
      <c r="AEE38" s="149"/>
      <c r="AEF38" s="149"/>
      <c r="AEG38" s="149"/>
      <c r="AEH38" s="149"/>
      <c r="AEI38" s="149"/>
      <c r="AEJ38" s="149"/>
      <c r="AEK38" s="149"/>
      <c r="AEL38" s="149"/>
      <c r="AEM38" s="149"/>
      <c r="AEN38" s="149"/>
      <c r="AEO38" s="149"/>
      <c r="AEP38" s="149"/>
      <c r="AEQ38" s="149"/>
      <c r="AER38" s="149"/>
      <c r="AES38" s="149"/>
      <c r="AET38" s="149"/>
      <c r="AEU38" s="149"/>
      <c r="AEV38" s="149"/>
      <c r="AEW38" s="149"/>
      <c r="AEX38" s="149"/>
      <c r="AEY38" s="149"/>
      <c r="AEZ38" s="149"/>
      <c r="AFA38" s="149"/>
      <c r="AFB38" s="149"/>
      <c r="AFC38" s="149"/>
      <c r="AFD38" s="149"/>
      <c r="AFE38" s="149"/>
      <c r="AFF38" s="149"/>
      <c r="AFG38" s="149"/>
      <c r="AFH38" s="149"/>
      <c r="AFI38" s="149"/>
      <c r="AFJ38" s="149"/>
      <c r="AFK38" s="149"/>
      <c r="AFL38" s="149"/>
      <c r="AFM38" s="149"/>
      <c r="AFN38" s="149"/>
      <c r="AFO38" s="149"/>
      <c r="AFP38" s="149"/>
      <c r="AFQ38" s="149"/>
      <c r="AFR38" s="149"/>
      <c r="AFS38" s="149"/>
      <c r="AFT38" s="149"/>
      <c r="AFU38" s="149"/>
      <c r="AFV38" s="149"/>
      <c r="AFW38" s="149"/>
      <c r="AFX38" s="149"/>
      <c r="AFY38" s="149"/>
      <c r="AFZ38" s="149"/>
      <c r="AGA38" s="149"/>
      <c r="AGB38" s="149"/>
      <c r="AGC38" s="149"/>
      <c r="AGD38" s="149"/>
      <c r="AGE38" s="149"/>
      <c r="AGF38" s="149"/>
      <c r="AGG38" s="149"/>
      <c r="AGH38" s="149"/>
      <c r="AGI38" s="149"/>
      <c r="AGJ38" s="149"/>
      <c r="AGK38" s="149"/>
      <c r="AGL38" s="149"/>
      <c r="AGM38" s="149"/>
      <c r="AGN38" s="149"/>
      <c r="AGO38" s="149"/>
      <c r="AGP38" s="149"/>
      <c r="AGQ38" s="149"/>
      <c r="AGR38" s="149"/>
      <c r="AGS38" s="149"/>
      <c r="AGT38" s="149"/>
      <c r="AGU38" s="149"/>
      <c r="AGV38" s="149"/>
      <c r="AGW38" s="149"/>
      <c r="AGX38" s="149"/>
      <c r="AGY38" s="149"/>
      <c r="AGZ38" s="149"/>
      <c r="AHA38" s="149"/>
      <c r="AHB38" s="149"/>
      <c r="AHC38" s="149"/>
      <c r="AHD38" s="149"/>
      <c r="AHE38" s="149"/>
      <c r="AHF38" s="149"/>
      <c r="AHG38" s="149"/>
      <c r="AHH38" s="149"/>
      <c r="AHI38" s="149"/>
      <c r="AHJ38" s="149"/>
      <c r="AHK38" s="149"/>
      <c r="AHL38" s="149"/>
      <c r="AHM38" s="149"/>
      <c r="AHN38" s="149"/>
      <c r="AHO38" s="149"/>
      <c r="AHP38" s="149"/>
      <c r="AHQ38" s="149"/>
      <c r="AHR38" s="149"/>
      <c r="AHS38" s="149"/>
      <c r="AHT38" s="149"/>
      <c r="AHU38" s="149"/>
      <c r="AHV38" s="149"/>
      <c r="AHW38" s="149"/>
      <c r="AHX38" s="149"/>
      <c r="AHY38" s="149"/>
      <c r="AHZ38" s="149"/>
      <c r="AIA38" s="149"/>
      <c r="AIB38" s="149"/>
      <c r="AIC38" s="149"/>
      <c r="AID38" s="149"/>
      <c r="AIE38" s="149"/>
      <c r="AIF38" s="149"/>
      <c r="AIG38" s="149"/>
      <c r="AIH38" s="149"/>
      <c r="AII38" s="149"/>
      <c r="AIJ38" s="149"/>
      <c r="AIK38" s="149"/>
      <c r="AIL38" s="149"/>
      <c r="AIM38" s="149"/>
      <c r="AIN38" s="149"/>
      <c r="AIO38" s="149"/>
      <c r="AIP38" s="149"/>
      <c r="AIQ38" s="149"/>
      <c r="AIR38" s="149"/>
      <c r="AIS38" s="149"/>
      <c r="AIT38" s="149"/>
      <c r="AIU38" s="149"/>
      <c r="AIV38" s="149"/>
      <c r="AIW38" s="149"/>
      <c r="AIX38" s="149"/>
      <c r="AIY38" s="149"/>
      <c r="AIZ38" s="149"/>
      <c r="AJA38" s="149"/>
      <c r="AJB38" s="149"/>
      <c r="AJC38" s="149"/>
      <c r="AJD38" s="149"/>
      <c r="AJE38" s="149"/>
      <c r="AJF38" s="149"/>
      <c r="AJG38" s="149"/>
      <c r="AJH38" s="149"/>
      <c r="AJI38" s="149"/>
      <c r="AJJ38" s="149"/>
      <c r="AJK38" s="149"/>
      <c r="AJL38" s="149"/>
      <c r="AJM38" s="149"/>
      <c r="AJN38" s="149"/>
      <c r="AJO38" s="149"/>
      <c r="AJP38" s="149"/>
      <c r="AJQ38" s="149"/>
      <c r="AJR38" s="149"/>
      <c r="AJS38" s="149"/>
      <c r="AJT38" s="149"/>
      <c r="AJU38" s="149"/>
      <c r="AJV38" s="149"/>
      <c r="AJW38" s="149"/>
      <c r="AJX38" s="149"/>
      <c r="AJY38" s="149"/>
      <c r="AJZ38" s="149"/>
      <c r="AKA38" s="149"/>
      <c r="AKB38" s="149"/>
      <c r="AKC38" s="149"/>
      <c r="AKD38" s="149"/>
      <c r="AKE38" s="149"/>
      <c r="AKF38" s="149"/>
      <c r="AKG38" s="149"/>
      <c r="AKH38" s="149"/>
      <c r="AKI38" s="149"/>
      <c r="AKJ38" s="149"/>
      <c r="AKK38" s="149"/>
      <c r="AKL38" s="149"/>
      <c r="AKM38" s="149"/>
      <c r="AKN38" s="149"/>
      <c r="AKO38" s="149"/>
      <c r="AKP38" s="149"/>
      <c r="AKQ38" s="149"/>
      <c r="AKR38" s="149"/>
      <c r="AKS38" s="149"/>
      <c r="AKT38" s="149"/>
      <c r="AKU38" s="149"/>
      <c r="AKV38" s="149"/>
      <c r="AKW38" s="149"/>
      <c r="AKX38" s="149"/>
      <c r="AKY38" s="149"/>
      <c r="AKZ38" s="149"/>
      <c r="ALA38" s="149"/>
      <c r="ALB38" s="149"/>
      <c r="ALC38" s="149"/>
      <c r="ALD38" s="149"/>
      <c r="ALE38" s="149"/>
      <c r="ALF38" s="149"/>
      <c r="ALG38" s="149"/>
      <c r="ALH38" s="149"/>
      <c r="ALI38" s="149"/>
      <c r="ALJ38" s="149"/>
      <c r="ALK38" s="149"/>
      <c r="ALL38" s="149"/>
      <c r="ALM38" s="149"/>
      <c r="ALN38" s="149"/>
      <c r="ALO38" s="149"/>
      <c r="ALP38" s="149"/>
      <c r="ALQ38" s="149"/>
      <c r="ALR38" s="149"/>
      <c r="ALS38" s="149"/>
      <c r="ALT38" s="149"/>
      <c r="ALU38" s="149"/>
      <c r="ALV38" s="149"/>
      <c r="ALW38" s="149"/>
      <c r="ALX38" s="149"/>
      <c r="ALY38" s="149"/>
      <c r="ALZ38" s="149"/>
      <c r="AMA38" s="149"/>
      <c r="AMB38" s="149"/>
      <c r="AMC38" s="149"/>
      <c r="AMD38" s="149"/>
      <c r="AME38" s="149"/>
      <c r="AMF38" s="149"/>
      <c r="AMG38" s="149"/>
      <c r="AMH38" s="149"/>
      <c r="AMI38" s="149"/>
      <c r="AMJ38" s="149"/>
      <c r="AMK38" s="149"/>
      <c r="AML38" s="149"/>
      <c r="AMM38" s="149"/>
      <c r="AMN38" s="149"/>
      <c r="AMO38" s="149"/>
      <c r="AMP38" s="149"/>
      <c r="AMQ38" s="149"/>
      <c r="AMR38" s="149"/>
      <c r="AMS38" s="149"/>
      <c r="AMT38" s="149"/>
      <c r="AMU38" s="149"/>
      <c r="AMV38" s="149"/>
      <c r="AMW38" s="149"/>
      <c r="AMX38" s="149"/>
      <c r="AMY38" s="149"/>
      <c r="AMZ38" s="149"/>
      <c r="ANA38" s="149"/>
      <c r="ANB38" s="149"/>
      <c r="ANC38" s="149"/>
      <c r="AND38" s="149"/>
      <c r="ANE38" s="149"/>
      <c r="ANF38" s="149"/>
      <c r="ANG38" s="149"/>
      <c r="ANH38" s="149"/>
      <c r="ANI38" s="149"/>
      <c r="ANJ38" s="149"/>
      <c r="ANK38" s="149"/>
      <c r="ANL38" s="149"/>
      <c r="ANM38" s="149"/>
      <c r="ANN38" s="149"/>
      <c r="ANO38" s="149"/>
      <c r="ANP38" s="149"/>
      <c r="ANQ38" s="149"/>
      <c r="ANR38" s="149"/>
      <c r="ANS38" s="149"/>
      <c r="ANT38" s="149"/>
      <c r="ANU38" s="149"/>
      <c r="ANV38" s="149"/>
      <c r="ANW38" s="149"/>
      <c r="ANX38" s="149"/>
      <c r="ANY38" s="149"/>
      <c r="ANZ38" s="149"/>
      <c r="AOA38" s="149"/>
      <c r="AOB38" s="149"/>
      <c r="AOC38" s="149"/>
      <c r="AOD38" s="149"/>
      <c r="AOE38" s="149"/>
      <c r="AOF38" s="149"/>
      <c r="AOG38" s="149"/>
      <c r="AOH38" s="149"/>
      <c r="AOI38" s="149"/>
      <c r="AOJ38" s="149"/>
      <c r="AOK38" s="149"/>
      <c r="AOL38" s="149"/>
      <c r="AOM38" s="149"/>
      <c r="AON38" s="149"/>
      <c r="AOO38" s="149"/>
      <c r="AOP38" s="149"/>
      <c r="AOQ38" s="149"/>
      <c r="AOR38" s="149"/>
      <c r="AOS38" s="149"/>
      <c r="AOT38" s="149"/>
      <c r="AOU38" s="149"/>
      <c r="AOV38" s="149"/>
      <c r="AOW38" s="149"/>
      <c r="AOX38" s="149"/>
      <c r="AOY38" s="149"/>
      <c r="AOZ38" s="149"/>
      <c r="APA38" s="149"/>
      <c r="APB38" s="149"/>
      <c r="APC38" s="149"/>
      <c r="APD38" s="149"/>
      <c r="APE38" s="149"/>
      <c r="APF38" s="149"/>
      <c r="APG38" s="149"/>
      <c r="APH38" s="149"/>
      <c r="API38" s="149"/>
      <c r="APJ38" s="149"/>
      <c r="APK38" s="149"/>
      <c r="APL38" s="149"/>
      <c r="APM38" s="149"/>
      <c r="APN38" s="149"/>
      <c r="APO38" s="149"/>
      <c r="APP38" s="149"/>
      <c r="APQ38" s="149"/>
      <c r="APR38" s="149"/>
      <c r="APS38" s="149"/>
      <c r="APT38" s="149"/>
      <c r="APU38" s="149"/>
      <c r="APV38" s="149"/>
      <c r="APW38" s="149"/>
      <c r="APX38" s="149"/>
      <c r="APY38" s="149"/>
      <c r="APZ38" s="149"/>
      <c r="AQA38" s="149"/>
      <c r="AQB38" s="149"/>
      <c r="AQC38" s="149"/>
      <c r="AQD38" s="149"/>
      <c r="AQE38" s="149"/>
      <c r="AQF38" s="149"/>
      <c r="AQG38" s="149"/>
      <c r="AQH38" s="149"/>
      <c r="AQI38" s="149"/>
      <c r="AQJ38" s="149"/>
      <c r="AQK38" s="149"/>
      <c r="AQL38" s="149"/>
      <c r="AQM38" s="149"/>
      <c r="AQN38" s="149"/>
      <c r="AQO38" s="149"/>
      <c r="AQP38" s="149"/>
      <c r="AQQ38" s="149"/>
      <c r="AQR38" s="149"/>
      <c r="AQS38" s="149"/>
      <c r="AQT38" s="149"/>
      <c r="AQU38" s="149"/>
      <c r="AQV38" s="149"/>
      <c r="AQW38" s="149"/>
      <c r="AQX38" s="149"/>
      <c r="AQY38" s="149"/>
      <c r="AQZ38" s="149"/>
      <c r="ARA38" s="149"/>
      <c r="ARB38" s="149"/>
      <c r="ARC38" s="149"/>
      <c r="ARD38" s="149"/>
      <c r="ARE38" s="149"/>
      <c r="ARF38" s="149"/>
      <c r="ARG38" s="149"/>
      <c r="ARH38" s="149"/>
      <c r="ARI38" s="149"/>
      <c r="ARJ38" s="149"/>
      <c r="ARK38" s="149"/>
      <c r="ARL38" s="149"/>
      <c r="ARM38" s="149"/>
      <c r="ARN38" s="149"/>
      <c r="ARO38" s="149"/>
      <c r="ARP38" s="149"/>
      <c r="ARQ38" s="149"/>
      <c r="ARR38" s="149"/>
      <c r="ARS38" s="149"/>
      <c r="ART38" s="149"/>
      <c r="ARU38" s="149"/>
      <c r="ARV38" s="149"/>
      <c r="ARW38" s="149"/>
      <c r="ARX38" s="149"/>
      <c r="ARY38" s="149"/>
      <c r="ARZ38" s="149"/>
      <c r="ASA38" s="149"/>
      <c r="ASB38" s="149"/>
      <c r="ASC38" s="149"/>
      <c r="ASD38" s="149"/>
      <c r="ASE38" s="149"/>
      <c r="ASF38" s="149"/>
      <c r="ASG38" s="149"/>
      <c r="ASH38" s="149"/>
      <c r="ASI38" s="149"/>
      <c r="ASJ38" s="149"/>
      <c r="ASK38" s="149"/>
      <c r="ASL38" s="149"/>
      <c r="ASM38" s="149"/>
      <c r="ASN38" s="149"/>
      <c r="ASO38" s="149"/>
      <c r="ASP38" s="149"/>
      <c r="ASQ38" s="149"/>
      <c r="ASR38" s="149"/>
      <c r="ASS38" s="149"/>
      <c r="AST38" s="149"/>
      <c r="ASU38" s="149"/>
      <c r="ASV38" s="149"/>
      <c r="ASW38" s="149"/>
      <c r="ASX38" s="149"/>
      <c r="ASY38" s="149"/>
      <c r="ASZ38" s="149"/>
      <c r="ATA38" s="149"/>
      <c r="ATB38" s="149"/>
      <c r="ATC38" s="149"/>
      <c r="ATD38" s="149"/>
      <c r="ATE38" s="149"/>
      <c r="ATF38" s="149"/>
      <c r="ATG38" s="149"/>
      <c r="ATH38" s="149"/>
      <c r="ATI38" s="149"/>
      <c r="ATJ38" s="149"/>
      <c r="ATK38" s="149"/>
      <c r="ATL38" s="149"/>
      <c r="ATM38" s="149"/>
      <c r="ATN38" s="149"/>
      <c r="ATO38" s="149"/>
      <c r="ATP38" s="149"/>
      <c r="ATQ38" s="149"/>
      <c r="ATR38" s="149"/>
      <c r="ATS38" s="149"/>
      <c r="ATT38" s="149"/>
      <c r="ATU38" s="149"/>
      <c r="ATV38" s="149"/>
      <c r="ATW38" s="149"/>
      <c r="ATX38" s="149"/>
      <c r="ATY38" s="149"/>
      <c r="ATZ38" s="149"/>
      <c r="AUA38" s="149"/>
      <c r="AUB38" s="149"/>
      <c r="AUC38" s="149"/>
      <c r="AUD38" s="149"/>
      <c r="AUE38" s="149"/>
      <c r="AUF38" s="149"/>
      <c r="AUG38" s="149"/>
      <c r="AUH38" s="149"/>
      <c r="AUI38" s="149"/>
      <c r="AUJ38" s="149"/>
      <c r="AUK38" s="149"/>
      <c r="AUL38" s="149"/>
      <c r="AUM38" s="149"/>
      <c r="AUN38" s="149"/>
      <c r="AUO38" s="149"/>
      <c r="AUP38" s="149"/>
      <c r="AUQ38" s="149"/>
      <c r="AUR38" s="149"/>
      <c r="AUS38" s="149"/>
      <c r="AUT38" s="149"/>
      <c r="AUU38" s="149"/>
      <c r="AUV38" s="149"/>
      <c r="AUW38" s="149"/>
      <c r="AUX38" s="149"/>
      <c r="AUY38" s="149"/>
      <c r="AUZ38" s="149"/>
      <c r="AVA38" s="149"/>
      <c r="AVB38" s="149"/>
      <c r="AVC38" s="149"/>
      <c r="AVD38" s="149"/>
      <c r="AVE38" s="149"/>
      <c r="AVF38" s="149"/>
      <c r="AVG38" s="149"/>
      <c r="AVH38" s="149"/>
      <c r="AVI38" s="149"/>
      <c r="AVJ38" s="149"/>
      <c r="AVK38" s="149"/>
      <c r="AVL38" s="149"/>
      <c r="AVM38" s="149"/>
      <c r="AVN38" s="149"/>
      <c r="AVO38" s="149"/>
      <c r="AVP38" s="149"/>
      <c r="AVQ38" s="149"/>
      <c r="AVR38" s="149"/>
      <c r="AVS38" s="149"/>
      <c r="AVT38" s="149"/>
      <c r="AVU38" s="149"/>
      <c r="AVV38" s="149"/>
      <c r="AVW38" s="149"/>
      <c r="AVX38" s="149"/>
      <c r="AVY38" s="149"/>
      <c r="AVZ38" s="149"/>
      <c r="AWA38" s="149"/>
      <c r="AWB38" s="149"/>
      <c r="AWC38" s="149"/>
      <c r="AWD38" s="149"/>
      <c r="AWE38" s="149"/>
      <c r="AWF38" s="149"/>
      <c r="AWG38" s="149"/>
      <c r="AWH38" s="149"/>
      <c r="AWI38" s="149"/>
      <c r="AWJ38" s="149"/>
      <c r="AWK38" s="149"/>
      <c r="AWL38" s="149"/>
      <c r="AWM38" s="149"/>
      <c r="AWN38" s="149"/>
      <c r="AWO38" s="149"/>
      <c r="AWP38" s="149"/>
      <c r="AWQ38" s="149"/>
      <c r="AWR38" s="149"/>
      <c r="AWS38" s="149"/>
      <c r="AWT38" s="149"/>
      <c r="AWU38" s="149"/>
      <c r="AWV38" s="149"/>
      <c r="AWW38" s="149"/>
      <c r="AWX38" s="149"/>
      <c r="AWY38" s="149"/>
      <c r="AWZ38" s="149"/>
      <c r="AXA38" s="149"/>
      <c r="AXB38" s="149"/>
      <c r="AXC38" s="149"/>
      <c r="AXD38" s="149"/>
      <c r="AXE38" s="149"/>
      <c r="AXF38" s="149"/>
      <c r="AXG38" s="149"/>
      <c r="AXH38" s="149"/>
      <c r="AXI38" s="149"/>
      <c r="AXJ38" s="149"/>
      <c r="AXK38" s="149"/>
      <c r="AXL38" s="149"/>
      <c r="AXM38" s="149"/>
      <c r="AXN38" s="149"/>
      <c r="AXO38" s="149"/>
      <c r="AXP38" s="149"/>
      <c r="AXQ38" s="149"/>
      <c r="AXR38" s="149"/>
      <c r="AXS38" s="149"/>
      <c r="AXT38" s="149"/>
      <c r="AXU38" s="149"/>
      <c r="AXV38" s="149"/>
      <c r="AXW38" s="149"/>
      <c r="AXX38" s="149"/>
      <c r="AXY38" s="149"/>
      <c r="AXZ38" s="149"/>
      <c r="AYA38" s="149"/>
      <c r="AYB38" s="149"/>
      <c r="AYC38" s="149"/>
      <c r="AYD38" s="149"/>
      <c r="AYE38" s="149"/>
      <c r="AYF38" s="149"/>
      <c r="AYG38" s="149"/>
      <c r="AYH38" s="149"/>
      <c r="AYI38" s="149"/>
      <c r="AYJ38" s="149"/>
      <c r="AYK38" s="149"/>
      <c r="AYL38" s="149"/>
      <c r="AYM38" s="149"/>
      <c r="AYN38" s="149"/>
      <c r="AYO38" s="149"/>
      <c r="AYP38" s="149"/>
      <c r="AYQ38" s="149"/>
      <c r="AYR38" s="149"/>
      <c r="AYS38" s="149"/>
      <c r="AYT38" s="149"/>
      <c r="AYU38" s="149"/>
      <c r="AYV38" s="149"/>
      <c r="AYW38" s="149"/>
      <c r="AYX38" s="149"/>
      <c r="AYY38" s="149"/>
      <c r="AYZ38" s="149"/>
      <c r="AZA38" s="149"/>
      <c r="AZB38" s="149"/>
      <c r="AZC38" s="149"/>
      <c r="AZD38" s="149"/>
      <c r="AZE38" s="149"/>
      <c r="AZF38" s="149"/>
      <c r="AZG38" s="149"/>
      <c r="AZH38" s="149"/>
      <c r="AZI38" s="149"/>
      <c r="AZJ38" s="149"/>
      <c r="AZK38" s="149"/>
      <c r="AZL38" s="149"/>
      <c r="AZM38" s="149"/>
      <c r="AZN38" s="149"/>
      <c r="AZO38" s="149"/>
      <c r="AZP38" s="149"/>
      <c r="AZQ38" s="149"/>
      <c r="AZR38" s="149"/>
      <c r="AZS38" s="149"/>
      <c r="AZT38" s="149"/>
      <c r="AZU38" s="149"/>
      <c r="AZV38" s="149"/>
      <c r="AZW38" s="149"/>
      <c r="AZX38" s="149"/>
      <c r="AZY38" s="149"/>
      <c r="AZZ38" s="149"/>
      <c r="BAA38" s="149"/>
      <c r="BAB38" s="149"/>
      <c r="BAC38" s="149"/>
      <c r="BAD38" s="149"/>
      <c r="BAE38" s="149"/>
      <c r="BAF38" s="149"/>
      <c r="BAG38" s="149"/>
      <c r="BAH38" s="149"/>
      <c r="BAI38" s="149"/>
      <c r="BAJ38" s="149"/>
      <c r="BAK38" s="149"/>
      <c r="BAL38" s="149"/>
      <c r="BAM38" s="149"/>
      <c r="BAN38" s="149"/>
      <c r="BAO38" s="149"/>
      <c r="BAP38" s="149"/>
      <c r="BAQ38" s="149"/>
      <c r="BAR38" s="149"/>
      <c r="BAS38" s="149"/>
      <c r="BAT38" s="149"/>
      <c r="BAU38" s="149"/>
      <c r="BAV38" s="149"/>
      <c r="BAW38" s="149"/>
      <c r="BAX38" s="149"/>
      <c r="BAY38" s="149"/>
      <c r="BAZ38" s="149"/>
      <c r="BBA38" s="149"/>
      <c r="BBB38" s="149"/>
      <c r="BBC38" s="149"/>
      <c r="BBD38" s="149"/>
      <c r="BBE38" s="149"/>
      <c r="BBF38" s="149"/>
      <c r="BBG38" s="149"/>
      <c r="BBH38" s="149"/>
      <c r="BBI38" s="149"/>
      <c r="BBJ38" s="149"/>
      <c r="BBK38" s="149"/>
      <c r="BBL38" s="149"/>
      <c r="BBM38" s="149"/>
      <c r="BBN38" s="149"/>
      <c r="BBO38" s="149"/>
      <c r="BBP38" s="149"/>
      <c r="BBQ38" s="149"/>
      <c r="BBR38" s="149"/>
      <c r="BBS38" s="149"/>
      <c r="BBT38" s="149"/>
      <c r="BBU38" s="149"/>
      <c r="BBV38" s="149"/>
      <c r="BBW38" s="149"/>
      <c r="BBX38" s="149"/>
      <c r="BBY38" s="149"/>
      <c r="BBZ38" s="149"/>
      <c r="BCA38" s="149"/>
      <c r="BCB38" s="149"/>
      <c r="BCC38" s="149"/>
      <c r="BCD38" s="149"/>
      <c r="BCE38" s="149"/>
      <c r="BCF38" s="149"/>
      <c r="BCG38" s="149"/>
      <c r="BCH38" s="149"/>
      <c r="BCI38" s="149"/>
      <c r="BCJ38" s="149"/>
      <c r="BCK38" s="149"/>
      <c r="BCL38" s="149"/>
      <c r="BCM38" s="149"/>
      <c r="BCN38" s="149"/>
      <c r="BCO38" s="149"/>
      <c r="BCP38" s="149"/>
      <c r="BCQ38" s="149"/>
      <c r="BCR38" s="149"/>
      <c r="BCS38" s="149"/>
      <c r="BCT38" s="149"/>
      <c r="BCU38" s="149"/>
      <c r="BCV38" s="149"/>
      <c r="BCW38" s="149"/>
      <c r="BCX38" s="149"/>
      <c r="BCY38" s="149"/>
      <c r="BCZ38" s="149"/>
      <c r="BDA38" s="149"/>
      <c r="BDB38" s="149"/>
      <c r="BDC38" s="149"/>
      <c r="BDD38" s="149"/>
      <c r="BDE38" s="149"/>
      <c r="BDF38" s="149"/>
      <c r="BDG38" s="149"/>
      <c r="BDH38" s="149"/>
      <c r="BDI38" s="149"/>
      <c r="BDJ38" s="149"/>
      <c r="BDK38" s="149"/>
      <c r="BDL38" s="149"/>
      <c r="BDM38" s="149"/>
      <c r="BDN38" s="149"/>
      <c r="BDO38" s="149"/>
      <c r="BDP38" s="149"/>
      <c r="BDQ38" s="149"/>
      <c r="BDR38" s="149"/>
      <c r="BDS38" s="149"/>
      <c r="BDT38" s="149"/>
      <c r="BDU38" s="149"/>
      <c r="BDV38" s="149"/>
      <c r="BDW38" s="149"/>
      <c r="BDX38" s="149"/>
      <c r="BDY38" s="149"/>
      <c r="BDZ38" s="149"/>
      <c r="BEA38" s="149"/>
      <c r="BEB38" s="149"/>
      <c r="BEC38" s="149"/>
      <c r="BED38" s="149"/>
      <c r="BEE38" s="149"/>
      <c r="BEF38" s="149"/>
      <c r="BEG38" s="149"/>
      <c r="BEH38" s="149"/>
      <c r="BEI38" s="149"/>
      <c r="BEJ38" s="149"/>
      <c r="BEK38" s="149"/>
      <c r="BEL38" s="149"/>
      <c r="BEM38" s="149"/>
      <c r="BEN38" s="149"/>
      <c r="BEO38" s="149"/>
      <c r="BEP38" s="149"/>
      <c r="BEQ38" s="149"/>
      <c r="BER38" s="149"/>
      <c r="BES38" s="149"/>
      <c r="BET38" s="149"/>
      <c r="BEU38" s="149"/>
      <c r="BEV38" s="149"/>
      <c r="BEW38" s="149"/>
      <c r="BEX38" s="149"/>
      <c r="BEY38" s="149"/>
      <c r="BEZ38" s="149"/>
      <c r="BFA38" s="149"/>
      <c r="BFB38" s="149"/>
      <c r="BFC38" s="149"/>
      <c r="BFD38" s="149"/>
      <c r="BFE38" s="149"/>
      <c r="BFF38" s="149"/>
      <c r="BFG38" s="149"/>
      <c r="BFH38" s="149"/>
      <c r="BFI38" s="149"/>
      <c r="BFJ38" s="149"/>
      <c r="BFK38" s="149"/>
      <c r="BFL38" s="149"/>
      <c r="BFM38" s="149"/>
      <c r="BFN38" s="149"/>
      <c r="BFO38" s="149"/>
      <c r="BFP38" s="149"/>
      <c r="BFQ38" s="149"/>
      <c r="BFR38" s="149"/>
      <c r="BFS38" s="149"/>
      <c r="BFT38" s="149"/>
      <c r="BFU38" s="149"/>
      <c r="BFV38" s="149"/>
      <c r="BFW38" s="149"/>
      <c r="BFX38" s="149"/>
      <c r="BFY38" s="149"/>
      <c r="BFZ38" s="149"/>
      <c r="BGA38" s="149"/>
      <c r="BGB38" s="149"/>
      <c r="BGC38" s="149"/>
      <c r="BGD38" s="149"/>
      <c r="BGE38" s="149"/>
      <c r="BGF38" s="149"/>
      <c r="BGG38" s="149"/>
      <c r="BGH38" s="149"/>
      <c r="BGI38" s="149"/>
      <c r="BGJ38" s="149"/>
      <c r="BGK38" s="149"/>
      <c r="BGL38" s="149"/>
      <c r="BGM38" s="149"/>
      <c r="BGN38" s="149"/>
      <c r="BGO38" s="149"/>
      <c r="BGP38" s="149"/>
      <c r="BGQ38" s="149"/>
      <c r="BGR38" s="149"/>
      <c r="BGS38" s="149"/>
      <c r="BGT38" s="149"/>
      <c r="BGU38" s="149"/>
      <c r="BGV38" s="149"/>
      <c r="BGW38" s="149"/>
      <c r="BGX38" s="149"/>
      <c r="BGY38" s="149"/>
      <c r="BGZ38" s="149"/>
      <c r="BHA38" s="149"/>
      <c r="BHB38" s="149"/>
      <c r="BHC38" s="149"/>
      <c r="BHD38" s="149"/>
      <c r="BHE38" s="149"/>
      <c r="BHF38" s="149"/>
      <c r="BHG38" s="149"/>
      <c r="BHH38" s="149"/>
      <c r="BHI38" s="149"/>
      <c r="BHJ38" s="149"/>
      <c r="BHK38" s="149"/>
      <c r="BHL38" s="149"/>
      <c r="BHM38" s="149"/>
      <c r="BHN38" s="149"/>
      <c r="BHO38" s="149"/>
      <c r="BHP38" s="149"/>
      <c r="BHQ38" s="149"/>
      <c r="BHR38" s="149"/>
      <c r="BHS38" s="149"/>
      <c r="BHT38" s="149"/>
      <c r="BHU38" s="149"/>
      <c r="BHV38" s="149"/>
      <c r="BHW38" s="149"/>
      <c r="BHX38" s="149"/>
      <c r="BHY38" s="149"/>
      <c r="BHZ38" s="149"/>
      <c r="BIA38" s="149"/>
      <c r="BIB38" s="149"/>
      <c r="BIC38" s="149"/>
      <c r="BID38" s="149"/>
      <c r="BIE38" s="149"/>
      <c r="BIF38" s="149"/>
      <c r="BIG38" s="149"/>
      <c r="BIH38" s="149"/>
      <c r="BII38" s="149"/>
      <c r="BIJ38" s="149"/>
      <c r="BIK38" s="149"/>
      <c r="BIL38" s="149"/>
      <c r="BIM38" s="149"/>
      <c r="BIN38" s="149"/>
      <c r="BIO38" s="149"/>
      <c r="BIP38" s="149"/>
      <c r="BIQ38" s="149"/>
      <c r="BIR38" s="149"/>
      <c r="BIS38" s="149"/>
      <c r="BIT38" s="149"/>
      <c r="BIU38" s="149"/>
      <c r="BIV38" s="149"/>
      <c r="BIW38" s="149"/>
      <c r="BIX38" s="149"/>
      <c r="BIY38" s="149"/>
      <c r="BIZ38" s="149"/>
      <c r="BJA38" s="149"/>
      <c r="BJB38" s="149"/>
      <c r="BJC38" s="149"/>
      <c r="BJD38" s="149"/>
      <c r="BJE38" s="149"/>
      <c r="BJF38" s="149"/>
      <c r="BJG38" s="149"/>
      <c r="BJH38" s="149"/>
      <c r="BJI38" s="149"/>
      <c r="BJJ38" s="149"/>
      <c r="BJK38" s="149"/>
      <c r="BJL38" s="149"/>
      <c r="BJM38" s="149"/>
      <c r="BJN38" s="149"/>
      <c r="BJO38" s="149"/>
      <c r="BJP38" s="149"/>
      <c r="BJQ38" s="149"/>
      <c r="BJR38" s="149"/>
      <c r="BJS38" s="149"/>
      <c r="BJT38" s="149"/>
      <c r="BJU38" s="149"/>
      <c r="BJV38" s="149"/>
      <c r="BJW38" s="149"/>
      <c r="BJX38" s="149"/>
      <c r="BJY38" s="149"/>
      <c r="BJZ38" s="149"/>
      <c r="BKA38" s="149"/>
      <c r="BKB38" s="149"/>
      <c r="BKC38" s="149"/>
      <c r="BKD38" s="149"/>
      <c r="BKE38" s="149"/>
      <c r="BKF38" s="149"/>
      <c r="BKG38" s="149"/>
      <c r="BKH38" s="149"/>
      <c r="BKI38" s="149"/>
      <c r="BKJ38" s="149"/>
      <c r="BKK38" s="149"/>
      <c r="BKL38" s="149"/>
      <c r="BKM38" s="149"/>
      <c r="BKN38" s="149"/>
      <c r="BKO38" s="149"/>
      <c r="BKP38" s="149"/>
      <c r="BKQ38" s="149"/>
      <c r="BKR38" s="149"/>
      <c r="BKS38" s="149"/>
      <c r="BKT38" s="149"/>
      <c r="BKU38" s="149"/>
      <c r="BKV38" s="149"/>
      <c r="BKW38" s="149"/>
      <c r="BKX38" s="149"/>
      <c r="BKY38" s="149"/>
      <c r="BKZ38" s="149"/>
      <c r="BLA38" s="149"/>
      <c r="BLB38" s="149"/>
      <c r="BLC38" s="149"/>
      <c r="BLD38" s="149"/>
      <c r="BLE38" s="149"/>
      <c r="BLF38" s="149"/>
      <c r="BLG38" s="149"/>
      <c r="BLH38" s="149"/>
      <c r="BLI38" s="149"/>
      <c r="BLJ38" s="149"/>
      <c r="BLK38" s="149"/>
      <c r="BLL38" s="149"/>
      <c r="BLM38" s="149"/>
      <c r="BLN38" s="149"/>
      <c r="BLO38" s="149"/>
      <c r="BLP38" s="149"/>
      <c r="BLQ38" s="149"/>
      <c r="BLR38" s="149"/>
      <c r="BLS38" s="149"/>
      <c r="BLT38" s="149"/>
      <c r="BLU38" s="149"/>
      <c r="BLV38" s="149"/>
      <c r="BLW38" s="149"/>
      <c r="BLX38" s="149"/>
      <c r="BLY38" s="149"/>
      <c r="BLZ38" s="149"/>
      <c r="BMA38" s="149"/>
      <c r="BMB38" s="149"/>
      <c r="BMC38" s="149"/>
      <c r="BMD38" s="149"/>
      <c r="BME38" s="149"/>
      <c r="BMF38" s="149"/>
      <c r="BMG38" s="149"/>
      <c r="BMH38" s="149"/>
      <c r="BMI38" s="149"/>
      <c r="BMJ38" s="149"/>
      <c r="BMK38" s="149"/>
      <c r="BML38" s="149"/>
      <c r="BMM38" s="149"/>
      <c r="BMN38" s="149"/>
      <c r="BMO38" s="149"/>
      <c r="BMP38" s="149"/>
      <c r="BMQ38" s="149"/>
      <c r="BMR38" s="149"/>
      <c r="BMS38" s="149"/>
      <c r="BMT38" s="149"/>
      <c r="BMU38" s="149"/>
      <c r="BMV38" s="149"/>
      <c r="BMW38" s="149"/>
      <c r="BMX38" s="149"/>
      <c r="BMY38" s="149"/>
      <c r="BMZ38" s="149"/>
      <c r="BNA38" s="149"/>
      <c r="BNB38" s="149"/>
      <c r="BNC38" s="149"/>
      <c r="BND38" s="149"/>
      <c r="BNE38" s="149"/>
      <c r="BNF38" s="149"/>
      <c r="BNG38" s="149"/>
      <c r="BNH38" s="149"/>
      <c r="BNI38" s="149"/>
      <c r="BNJ38" s="149"/>
      <c r="BNK38" s="149"/>
      <c r="BNL38" s="149"/>
      <c r="BNM38" s="149"/>
      <c r="BNN38" s="149"/>
      <c r="BNO38" s="149"/>
      <c r="BNP38" s="149"/>
      <c r="BNQ38" s="149"/>
      <c r="BNR38" s="149"/>
      <c r="BNS38" s="149"/>
      <c r="BNT38" s="149"/>
      <c r="BNU38" s="149"/>
      <c r="BNV38" s="149"/>
      <c r="BNW38" s="149"/>
      <c r="BNX38" s="149"/>
      <c r="BNY38" s="149"/>
      <c r="BNZ38" s="149"/>
      <c r="BOA38" s="149"/>
      <c r="BOB38" s="149"/>
      <c r="BOC38" s="149"/>
      <c r="BOD38" s="149"/>
      <c r="BOE38" s="149"/>
      <c r="BOF38" s="149"/>
      <c r="BOG38" s="149"/>
      <c r="BOH38" s="149"/>
      <c r="BOI38" s="149"/>
      <c r="BOJ38" s="149"/>
      <c r="BOK38" s="149"/>
      <c r="BOL38" s="149"/>
      <c r="BOM38" s="149"/>
      <c r="BON38" s="149"/>
      <c r="BOO38" s="149"/>
      <c r="BOP38" s="149"/>
      <c r="BOQ38" s="149"/>
      <c r="BOR38" s="149"/>
      <c r="BOS38" s="149"/>
      <c r="BOT38" s="149"/>
      <c r="BOU38" s="149"/>
      <c r="BOV38" s="149"/>
      <c r="BOW38" s="149"/>
      <c r="BOX38" s="149"/>
      <c r="BOY38" s="149"/>
      <c r="BOZ38" s="149"/>
      <c r="BPA38" s="149"/>
      <c r="BPB38" s="149"/>
      <c r="BPC38" s="149"/>
      <c r="BPD38" s="149"/>
      <c r="BPE38" s="149"/>
      <c r="BPF38" s="149"/>
      <c r="BPG38" s="149"/>
      <c r="BPH38" s="149"/>
      <c r="BPI38" s="149"/>
      <c r="BPJ38" s="149"/>
      <c r="BPK38" s="149"/>
      <c r="BPL38" s="149"/>
      <c r="BPM38" s="149"/>
      <c r="BPN38" s="149"/>
      <c r="BPO38" s="149"/>
      <c r="BPP38" s="149"/>
      <c r="BPQ38" s="149"/>
      <c r="BPR38" s="149"/>
      <c r="BPS38" s="149"/>
      <c r="BPT38" s="149"/>
      <c r="BPU38" s="149"/>
      <c r="BPV38" s="149"/>
      <c r="BPW38" s="149"/>
      <c r="BPX38" s="149"/>
      <c r="BPY38" s="149"/>
      <c r="BPZ38" s="149"/>
      <c r="BQA38" s="149"/>
      <c r="BQB38" s="149"/>
      <c r="BQC38" s="149"/>
      <c r="BQD38" s="149"/>
      <c r="BQE38" s="149"/>
      <c r="BQF38" s="149"/>
      <c r="BQG38" s="149"/>
      <c r="BQH38" s="149"/>
      <c r="BQI38" s="149"/>
      <c r="BQJ38" s="149"/>
      <c r="BQK38" s="149"/>
      <c r="BQL38" s="149"/>
      <c r="BQM38" s="149"/>
      <c r="BQN38" s="149"/>
      <c r="BQO38" s="149"/>
      <c r="BQP38" s="149"/>
      <c r="BQQ38" s="149"/>
      <c r="BQR38" s="149"/>
      <c r="BQS38" s="149"/>
      <c r="BQT38" s="149"/>
      <c r="BQU38" s="149"/>
      <c r="BQV38" s="149"/>
      <c r="BQW38" s="149"/>
      <c r="BQX38" s="149"/>
      <c r="BQY38" s="149"/>
      <c r="BQZ38" s="149"/>
      <c r="BRA38" s="149"/>
      <c r="BRB38" s="149"/>
      <c r="BRC38" s="149"/>
      <c r="BRD38" s="149"/>
      <c r="BRE38" s="149"/>
      <c r="BRF38" s="149"/>
      <c r="BRG38" s="149"/>
      <c r="BRH38" s="149"/>
      <c r="BRI38" s="149"/>
      <c r="BRJ38" s="149"/>
      <c r="BRK38" s="149"/>
      <c r="BRL38" s="149"/>
      <c r="BRM38" s="149"/>
      <c r="BRN38" s="149"/>
      <c r="BRO38" s="149"/>
      <c r="BRP38" s="149"/>
      <c r="BRQ38" s="149"/>
      <c r="BRR38" s="149"/>
      <c r="BRS38" s="149"/>
      <c r="BRT38" s="149"/>
      <c r="BRU38" s="149"/>
      <c r="BRV38" s="149"/>
      <c r="BRW38" s="149"/>
      <c r="BRX38" s="149"/>
      <c r="BRY38" s="149"/>
      <c r="BRZ38" s="149"/>
      <c r="BSA38" s="149"/>
      <c r="BSB38" s="149"/>
      <c r="BSC38" s="149"/>
      <c r="BSD38" s="149"/>
      <c r="BSE38" s="149"/>
      <c r="BSF38" s="149"/>
      <c r="BSG38" s="149"/>
      <c r="BSH38" s="149"/>
      <c r="BSI38" s="149"/>
      <c r="BSJ38" s="149"/>
      <c r="BSK38" s="149"/>
      <c r="BSL38" s="149"/>
      <c r="BSM38" s="149"/>
      <c r="BSN38" s="149"/>
      <c r="BSO38" s="149"/>
      <c r="BSP38" s="149"/>
      <c r="BSQ38" s="149"/>
      <c r="BSR38" s="149"/>
      <c r="BSS38" s="149"/>
      <c r="BST38" s="149"/>
      <c r="BSU38" s="149"/>
      <c r="BSV38" s="149"/>
      <c r="BSW38" s="149"/>
      <c r="BSX38" s="149"/>
      <c r="BSY38" s="149"/>
      <c r="BSZ38" s="149"/>
      <c r="BTA38" s="149"/>
      <c r="BTB38" s="149"/>
      <c r="BTC38" s="149"/>
      <c r="BTD38" s="149"/>
      <c r="BTE38" s="149"/>
      <c r="BTF38" s="149"/>
      <c r="BTG38" s="149"/>
      <c r="BTH38" s="149"/>
      <c r="BTI38" s="149"/>
      <c r="BTJ38" s="149"/>
      <c r="BTK38" s="149"/>
      <c r="BTL38" s="149"/>
      <c r="BTM38" s="149"/>
      <c r="BTN38" s="149"/>
      <c r="BTO38" s="149"/>
      <c r="BTP38" s="149"/>
      <c r="BTQ38" s="149"/>
      <c r="BTR38" s="149"/>
      <c r="BTS38" s="149"/>
      <c r="BTT38" s="149"/>
      <c r="BTU38" s="149"/>
      <c r="BTV38" s="149"/>
      <c r="BTW38" s="149"/>
      <c r="BTX38" s="149"/>
      <c r="BTY38" s="149"/>
      <c r="BTZ38" s="149"/>
      <c r="BUA38" s="149"/>
      <c r="BUB38" s="149"/>
      <c r="BUC38" s="149"/>
      <c r="BUD38" s="149"/>
      <c r="BUE38" s="149"/>
      <c r="BUF38" s="149"/>
      <c r="BUG38" s="149"/>
      <c r="BUH38" s="149"/>
      <c r="BUI38" s="149"/>
      <c r="BUJ38" s="149"/>
      <c r="BUK38" s="149"/>
      <c r="BUL38" s="149"/>
      <c r="BUM38" s="149"/>
      <c r="BUN38" s="149"/>
      <c r="BUO38" s="149"/>
      <c r="BUP38" s="149"/>
      <c r="BUQ38" s="149"/>
      <c r="BUR38" s="149"/>
      <c r="BUS38" s="149"/>
      <c r="BUT38" s="149"/>
      <c r="BUU38" s="149"/>
      <c r="BUV38" s="149"/>
      <c r="BUW38" s="149"/>
      <c r="BUX38" s="149"/>
      <c r="BUY38" s="149"/>
      <c r="BUZ38" s="149"/>
      <c r="BVA38" s="149"/>
      <c r="BVB38" s="149"/>
      <c r="BVC38" s="149"/>
      <c r="BVD38" s="149"/>
      <c r="BVE38" s="149"/>
      <c r="BVF38" s="149"/>
      <c r="BVG38" s="149"/>
      <c r="BVH38" s="149"/>
      <c r="BVI38" s="149"/>
      <c r="BVJ38" s="149"/>
      <c r="BVK38" s="149"/>
      <c r="BVL38" s="149"/>
      <c r="BVM38" s="149"/>
      <c r="BVN38" s="149"/>
      <c r="BVO38" s="149"/>
      <c r="BVP38" s="149"/>
      <c r="BVQ38" s="149"/>
      <c r="BVR38" s="149"/>
      <c r="BVS38" s="149"/>
      <c r="BVT38" s="149"/>
      <c r="BVU38" s="149"/>
      <c r="BVV38" s="149"/>
      <c r="BVW38" s="149"/>
      <c r="BVX38" s="149"/>
      <c r="BVY38" s="149"/>
      <c r="BVZ38" s="149"/>
      <c r="BWA38" s="149"/>
      <c r="BWB38" s="149"/>
      <c r="BWC38" s="149"/>
      <c r="BWD38" s="149"/>
      <c r="BWE38" s="149"/>
      <c r="BWF38" s="149"/>
      <c r="BWG38" s="149"/>
      <c r="BWH38" s="149"/>
      <c r="BWI38" s="149"/>
      <c r="BWJ38" s="149"/>
      <c r="BWK38" s="149"/>
      <c r="BWL38" s="149"/>
      <c r="BWM38" s="149"/>
      <c r="BWN38" s="149"/>
      <c r="BWO38" s="149"/>
      <c r="BWP38" s="149"/>
      <c r="BWQ38" s="149"/>
      <c r="BWR38" s="149"/>
      <c r="BWS38" s="149"/>
      <c r="BWT38" s="149"/>
      <c r="BWU38" s="149"/>
      <c r="BWV38" s="149"/>
      <c r="BWW38" s="149"/>
      <c r="BWX38" s="149"/>
      <c r="BWY38" s="149"/>
      <c r="BWZ38" s="149"/>
      <c r="BXA38" s="149"/>
      <c r="BXB38" s="149"/>
      <c r="BXC38" s="149"/>
      <c r="BXD38" s="149"/>
      <c r="BXE38" s="149"/>
      <c r="BXF38" s="149"/>
      <c r="BXG38" s="149"/>
      <c r="BXH38" s="149"/>
      <c r="BXI38" s="149"/>
      <c r="BXJ38" s="149"/>
      <c r="BXK38" s="149"/>
      <c r="BXL38" s="149"/>
      <c r="BXM38" s="149"/>
      <c r="BXN38" s="149"/>
      <c r="BXO38" s="149"/>
      <c r="BXP38" s="149"/>
      <c r="BXQ38" s="149"/>
      <c r="BXR38" s="149"/>
      <c r="BXS38" s="149"/>
      <c r="BXT38" s="149"/>
      <c r="BXU38" s="149"/>
      <c r="BXV38" s="149"/>
      <c r="BXW38" s="149"/>
      <c r="BXX38" s="149"/>
      <c r="BXY38" s="149"/>
      <c r="BXZ38" s="149"/>
      <c r="BYA38" s="149"/>
      <c r="BYB38" s="149"/>
      <c r="BYC38" s="149"/>
      <c r="BYD38" s="149"/>
      <c r="BYE38" s="149"/>
      <c r="BYF38" s="149"/>
      <c r="BYG38" s="149"/>
      <c r="BYH38" s="149"/>
      <c r="BYI38" s="149"/>
      <c r="BYJ38" s="149"/>
      <c r="BYK38" s="149"/>
      <c r="BYL38" s="149"/>
      <c r="BYM38" s="149"/>
      <c r="BYN38" s="149"/>
      <c r="BYO38" s="149"/>
      <c r="BYP38" s="149"/>
      <c r="BYQ38" s="149"/>
      <c r="BYR38" s="149"/>
      <c r="BYS38" s="149"/>
      <c r="BYT38" s="149"/>
      <c r="BYU38" s="149"/>
      <c r="BYV38" s="149"/>
      <c r="BYW38" s="149"/>
      <c r="BYX38" s="149"/>
      <c r="BYY38" s="149"/>
      <c r="BYZ38" s="149"/>
      <c r="BZA38" s="149"/>
      <c r="BZB38" s="149"/>
      <c r="BZC38" s="149"/>
      <c r="BZD38" s="149"/>
      <c r="BZE38" s="149"/>
      <c r="BZF38" s="149"/>
      <c r="BZG38" s="149"/>
      <c r="BZH38" s="149"/>
      <c r="BZI38" s="149"/>
      <c r="BZJ38" s="149"/>
      <c r="BZK38" s="149"/>
      <c r="BZL38" s="149"/>
      <c r="BZM38" s="149"/>
      <c r="BZN38" s="149"/>
      <c r="BZO38" s="149"/>
      <c r="BZP38" s="149"/>
      <c r="BZQ38" s="149"/>
      <c r="BZR38" s="149"/>
      <c r="BZS38" s="149"/>
      <c r="BZT38" s="149"/>
      <c r="BZU38" s="149"/>
      <c r="BZV38" s="149"/>
      <c r="BZW38" s="149"/>
      <c r="BZX38" s="149"/>
      <c r="BZY38" s="149"/>
      <c r="BZZ38" s="149"/>
      <c r="CAA38" s="149"/>
      <c r="CAB38" s="149"/>
      <c r="CAC38" s="149"/>
      <c r="CAD38" s="149"/>
      <c r="CAE38" s="149"/>
      <c r="CAF38" s="149"/>
      <c r="CAG38" s="149"/>
      <c r="CAH38" s="149"/>
      <c r="CAI38" s="149"/>
      <c r="CAJ38" s="149"/>
      <c r="CAK38" s="149"/>
      <c r="CAL38" s="149"/>
      <c r="CAM38" s="149"/>
      <c r="CAN38" s="149"/>
      <c r="CAO38" s="149"/>
      <c r="CAP38" s="149"/>
      <c r="CAQ38" s="149"/>
      <c r="CAR38" s="149"/>
      <c r="CAS38" s="149"/>
      <c r="CAT38" s="149"/>
      <c r="CAU38" s="149"/>
      <c r="CAV38" s="149"/>
      <c r="CAW38" s="149"/>
      <c r="CAX38" s="149"/>
      <c r="CAY38" s="149"/>
      <c r="CAZ38" s="149"/>
      <c r="CBA38" s="149"/>
      <c r="CBB38" s="149"/>
      <c r="CBC38" s="149"/>
      <c r="CBD38" s="149"/>
      <c r="CBE38" s="149"/>
      <c r="CBF38" s="149"/>
      <c r="CBG38" s="149"/>
      <c r="CBH38" s="149"/>
      <c r="CBI38" s="149"/>
      <c r="CBJ38" s="149"/>
      <c r="CBK38" s="149"/>
      <c r="CBL38" s="149"/>
      <c r="CBM38" s="149"/>
      <c r="CBN38" s="149"/>
      <c r="CBO38" s="149"/>
      <c r="CBP38" s="149"/>
      <c r="CBQ38" s="149"/>
      <c r="CBR38" s="149"/>
      <c r="CBS38" s="149"/>
      <c r="CBT38" s="149"/>
      <c r="CBU38" s="149"/>
      <c r="CBV38" s="149"/>
      <c r="CBW38" s="149"/>
      <c r="CBX38" s="149"/>
      <c r="CBY38" s="149"/>
      <c r="CBZ38" s="149"/>
      <c r="CCA38" s="149"/>
      <c r="CCB38" s="149"/>
      <c r="CCC38" s="149"/>
      <c r="CCD38" s="149"/>
      <c r="CCE38" s="149"/>
      <c r="CCF38" s="149"/>
      <c r="CCG38" s="149"/>
      <c r="CCH38" s="149"/>
      <c r="CCI38" s="149"/>
      <c r="CCJ38" s="149"/>
      <c r="CCK38" s="149"/>
      <c r="CCL38" s="149"/>
      <c r="CCM38" s="149"/>
      <c r="CCN38" s="149"/>
      <c r="CCO38" s="149"/>
      <c r="CCP38" s="149"/>
      <c r="CCQ38" s="149"/>
      <c r="CCR38" s="149"/>
      <c r="CCS38" s="149"/>
      <c r="CCT38" s="149"/>
      <c r="CCU38" s="149"/>
      <c r="CCV38" s="149"/>
      <c r="CCW38" s="149"/>
      <c r="CCX38" s="149"/>
      <c r="CCY38" s="149"/>
      <c r="CCZ38" s="149"/>
      <c r="CDA38" s="149"/>
      <c r="CDB38" s="149"/>
      <c r="CDC38" s="149"/>
      <c r="CDD38" s="149"/>
      <c r="CDE38" s="149"/>
      <c r="CDF38" s="149"/>
      <c r="CDG38" s="149"/>
      <c r="CDH38" s="149"/>
      <c r="CDI38" s="149"/>
      <c r="CDJ38" s="149"/>
      <c r="CDK38" s="149"/>
      <c r="CDL38" s="149"/>
      <c r="CDM38" s="149"/>
      <c r="CDN38" s="149"/>
      <c r="CDO38" s="149"/>
      <c r="CDP38" s="149"/>
      <c r="CDQ38" s="149"/>
      <c r="CDR38" s="149"/>
      <c r="CDS38" s="149"/>
      <c r="CDT38" s="149"/>
      <c r="CDU38" s="149"/>
      <c r="CDV38" s="149"/>
      <c r="CDW38" s="149"/>
      <c r="CDX38" s="149"/>
      <c r="CDY38" s="149"/>
      <c r="CDZ38" s="149"/>
      <c r="CEA38" s="149"/>
      <c r="CEB38" s="149"/>
      <c r="CEC38" s="149"/>
      <c r="CED38" s="149"/>
      <c r="CEE38" s="149"/>
      <c r="CEF38" s="149"/>
      <c r="CEG38" s="149"/>
      <c r="CEH38" s="149"/>
      <c r="CEI38" s="149"/>
      <c r="CEJ38" s="149"/>
      <c r="CEK38" s="149"/>
      <c r="CEL38" s="149"/>
      <c r="CEM38" s="149"/>
      <c r="CEN38" s="149"/>
      <c r="CEO38" s="149"/>
      <c r="CEP38" s="149"/>
      <c r="CEQ38" s="149"/>
      <c r="CER38" s="149"/>
      <c r="CES38" s="149"/>
      <c r="CET38" s="149"/>
      <c r="CEU38" s="149"/>
      <c r="CEV38" s="149"/>
      <c r="CEW38" s="149"/>
      <c r="CEX38" s="149"/>
      <c r="CEY38" s="149"/>
      <c r="CEZ38" s="149"/>
      <c r="CFA38" s="149"/>
      <c r="CFB38" s="149"/>
      <c r="CFC38" s="149"/>
      <c r="CFD38" s="149"/>
      <c r="CFE38" s="149"/>
      <c r="CFF38" s="149"/>
      <c r="CFG38" s="149"/>
      <c r="CFH38" s="149"/>
      <c r="CFI38" s="149"/>
      <c r="CFJ38" s="149"/>
      <c r="CFK38" s="149"/>
      <c r="CFL38" s="149"/>
      <c r="CFM38" s="149"/>
      <c r="CFN38" s="149"/>
      <c r="CFO38" s="149"/>
      <c r="CFP38" s="149"/>
      <c r="CFQ38" s="149"/>
      <c r="CFR38" s="149"/>
      <c r="CFS38" s="149"/>
      <c r="CFT38" s="149"/>
      <c r="CFU38" s="149"/>
      <c r="CFV38" s="149"/>
      <c r="CFW38" s="149"/>
      <c r="CFX38" s="149"/>
      <c r="CFY38" s="149"/>
      <c r="CFZ38" s="149"/>
      <c r="CGA38" s="149"/>
      <c r="CGB38" s="149"/>
      <c r="CGC38" s="149"/>
      <c r="CGD38" s="149"/>
      <c r="CGE38" s="149"/>
      <c r="CGF38" s="149"/>
      <c r="CGG38" s="149"/>
      <c r="CGH38" s="149"/>
      <c r="CGI38" s="149"/>
      <c r="CGJ38" s="149"/>
      <c r="CGK38" s="149"/>
      <c r="CGL38" s="149"/>
      <c r="CGM38" s="149"/>
      <c r="CGN38" s="149"/>
      <c r="CGO38" s="149"/>
      <c r="CGP38" s="149"/>
      <c r="CGQ38" s="149"/>
      <c r="CGR38" s="149"/>
      <c r="CGS38" s="149"/>
      <c r="CGT38" s="149"/>
      <c r="CGU38" s="149"/>
      <c r="CGV38" s="149"/>
      <c r="CGW38" s="149"/>
      <c r="CGX38" s="149"/>
      <c r="CGY38" s="149"/>
      <c r="CGZ38" s="149"/>
      <c r="CHA38" s="149"/>
      <c r="CHB38" s="149"/>
      <c r="CHC38" s="149"/>
      <c r="CHD38" s="149"/>
      <c r="CHE38" s="149"/>
      <c r="CHF38" s="149"/>
      <c r="CHG38" s="149"/>
      <c r="CHH38" s="149"/>
      <c r="CHI38" s="149"/>
      <c r="CHJ38" s="149"/>
      <c r="CHK38" s="149"/>
      <c r="CHL38" s="149"/>
      <c r="CHM38" s="149"/>
      <c r="CHN38" s="149"/>
      <c r="CHO38" s="149"/>
      <c r="CHP38" s="149"/>
      <c r="CHQ38" s="149"/>
      <c r="CHR38" s="149"/>
      <c r="CHS38" s="149"/>
      <c r="CHT38" s="149"/>
      <c r="CHU38" s="149"/>
      <c r="CHV38" s="149"/>
      <c r="CHW38" s="149"/>
      <c r="CHX38" s="149"/>
      <c r="CHY38" s="149"/>
      <c r="CHZ38" s="149"/>
      <c r="CIA38" s="149"/>
      <c r="CIB38" s="149"/>
      <c r="CIC38" s="149"/>
      <c r="CID38" s="149"/>
      <c r="CIE38" s="149"/>
      <c r="CIF38" s="149"/>
      <c r="CIG38" s="149"/>
      <c r="CIH38" s="149"/>
      <c r="CII38" s="149"/>
      <c r="CIJ38" s="149"/>
      <c r="CIK38" s="149"/>
      <c r="CIL38" s="149"/>
      <c r="CIM38" s="149"/>
      <c r="CIN38" s="149"/>
      <c r="CIO38" s="149"/>
      <c r="CIP38" s="149"/>
      <c r="CIQ38" s="149"/>
      <c r="CIR38" s="149"/>
      <c r="CIS38" s="149"/>
      <c r="CIT38" s="149"/>
      <c r="CIU38" s="149"/>
      <c r="CIV38" s="149"/>
      <c r="CIW38" s="149"/>
      <c r="CIX38" s="149"/>
      <c r="CIY38" s="149"/>
      <c r="CIZ38" s="149"/>
      <c r="CJA38" s="149"/>
      <c r="CJB38" s="149"/>
      <c r="CJC38" s="149"/>
      <c r="CJD38" s="149"/>
      <c r="CJE38" s="149"/>
      <c r="CJF38" s="149"/>
      <c r="CJG38" s="149"/>
      <c r="CJH38" s="149"/>
      <c r="CJI38" s="149"/>
      <c r="CJJ38" s="149"/>
      <c r="CJK38" s="149"/>
      <c r="CJL38" s="149"/>
      <c r="CJM38" s="149"/>
      <c r="CJN38" s="149"/>
      <c r="CJO38" s="149"/>
      <c r="CJP38" s="149"/>
      <c r="CJQ38" s="149"/>
      <c r="CJR38" s="149"/>
      <c r="CJS38" s="149"/>
      <c r="CJT38" s="149"/>
      <c r="CJU38" s="149"/>
      <c r="CJV38" s="149"/>
      <c r="CJW38" s="149"/>
      <c r="CJX38" s="149"/>
      <c r="CJY38" s="149"/>
      <c r="CJZ38" s="149"/>
      <c r="CKA38" s="149"/>
      <c r="CKB38" s="149"/>
      <c r="CKC38" s="149"/>
      <c r="CKD38" s="149"/>
      <c r="CKE38" s="149"/>
      <c r="CKF38" s="149"/>
      <c r="CKG38" s="149"/>
      <c r="CKH38" s="149"/>
      <c r="CKI38" s="149"/>
      <c r="CKJ38" s="149"/>
      <c r="CKK38" s="149"/>
      <c r="CKL38" s="149"/>
      <c r="CKM38" s="149"/>
      <c r="CKN38" s="149"/>
      <c r="CKO38" s="149"/>
      <c r="CKP38" s="149"/>
      <c r="CKQ38" s="149"/>
      <c r="CKR38" s="149"/>
      <c r="CKS38" s="149"/>
      <c r="CKT38" s="149"/>
      <c r="CKU38" s="149"/>
      <c r="CKV38" s="149"/>
      <c r="CKW38" s="149"/>
      <c r="CKX38" s="149"/>
      <c r="CKY38" s="149"/>
      <c r="CKZ38" s="149"/>
      <c r="CLA38" s="149"/>
      <c r="CLB38" s="149"/>
      <c r="CLC38" s="149"/>
      <c r="CLD38" s="149"/>
      <c r="CLE38" s="149"/>
      <c r="CLF38" s="149"/>
      <c r="CLG38" s="149"/>
      <c r="CLH38" s="149"/>
      <c r="CLI38" s="149"/>
      <c r="CLJ38" s="149"/>
      <c r="CLK38" s="149"/>
      <c r="CLL38" s="149"/>
      <c r="CLM38" s="149"/>
      <c r="CLN38" s="149"/>
      <c r="CLO38" s="149"/>
      <c r="CLP38" s="149"/>
      <c r="CLQ38" s="149"/>
      <c r="CLR38" s="149"/>
      <c r="CLS38" s="149"/>
      <c r="CLT38" s="149"/>
      <c r="CLU38" s="149"/>
      <c r="CLV38" s="149"/>
      <c r="CLW38" s="149"/>
      <c r="CLX38" s="149"/>
      <c r="CLY38" s="149"/>
      <c r="CLZ38" s="149"/>
      <c r="CMA38" s="149"/>
      <c r="CMB38" s="149"/>
      <c r="CMC38" s="149"/>
      <c r="CMD38" s="149"/>
      <c r="CME38" s="149"/>
      <c r="CMF38" s="149"/>
      <c r="CMG38" s="149"/>
      <c r="CMH38" s="149"/>
      <c r="CMI38" s="149"/>
      <c r="CMJ38" s="149"/>
      <c r="CMK38" s="149"/>
      <c r="CML38" s="149"/>
      <c r="CMM38" s="149"/>
      <c r="CMN38" s="149"/>
      <c r="CMO38" s="149"/>
      <c r="CMP38" s="149"/>
      <c r="CMQ38" s="149"/>
      <c r="CMR38" s="149"/>
      <c r="CMS38" s="149"/>
      <c r="CMT38" s="149"/>
      <c r="CMU38" s="149"/>
      <c r="CMV38" s="149"/>
      <c r="CMW38" s="149"/>
      <c r="CMX38" s="149"/>
      <c r="CMY38" s="149"/>
      <c r="CMZ38" s="149"/>
      <c r="CNA38" s="149"/>
      <c r="CNB38" s="149"/>
      <c r="CNC38" s="149"/>
      <c r="CND38" s="149"/>
      <c r="CNE38" s="149"/>
      <c r="CNF38" s="149"/>
      <c r="CNG38" s="149"/>
      <c r="CNH38" s="149"/>
      <c r="CNI38" s="149"/>
      <c r="CNJ38" s="149"/>
      <c r="CNK38" s="149"/>
      <c r="CNL38" s="149"/>
      <c r="CNM38" s="149"/>
      <c r="CNN38" s="149"/>
      <c r="CNO38" s="149"/>
      <c r="CNP38" s="149"/>
      <c r="CNQ38" s="149"/>
      <c r="CNR38" s="149"/>
      <c r="CNS38" s="149"/>
      <c r="CNT38" s="149"/>
      <c r="CNU38" s="149"/>
      <c r="CNV38" s="149"/>
      <c r="CNW38" s="149"/>
      <c r="CNX38" s="149"/>
      <c r="CNY38" s="149"/>
      <c r="CNZ38" s="149"/>
      <c r="COA38" s="149"/>
      <c r="COB38" s="149"/>
      <c r="COC38" s="149"/>
      <c r="COD38" s="149"/>
      <c r="COE38" s="149"/>
      <c r="COF38" s="149"/>
      <c r="COG38" s="149"/>
      <c r="COH38" s="149"/>
      <c r="COI38" s="149"/>
      <c r="COJ38" s="149"/>
      <c r="COK38" s="149"/>
      <c r="COL38" s="149"/>
      <c r="COM38" s="149"/>
      <c r="CON38" s="149"/>
      <c r="COO38" s="149"/>
      <c r="COP38" s="149"/>
      <c r="COQ38" s="149"/>
      <c r="COR38" s="149"/>
      <c r="COS38" s="149"/>
      <c r="COT38" s="149"/>
      <c r="COU38" s="149"/>
      <c r="COV38" s="149"/>
      <c r="COW38" s="149"/>
      <c r="COX38" s="149"/>
      <c r="COY38" s="149"/>
      <c r="COZ38" s="149"/>
      <c r="CPA38" s="149"/>
      <c r="CPB38" s="149"/>
      <c r="CPC38" s="149"/>
      <c r="CPD38" s="149"/>
      <c r="CPE38" s="149"/>
      <c r="CPF38" s="149"/>
      <c r="CPG38" s="149"/>
      <c r="CPH38" s="149"/>
      <c r="CPI38" s="149"/>
      <c r="CPJ38" s="149"/>
      <c r="CPK38" s="149"/>
      <c r="CPL38" s="149"/>
      <c r="CPM38" s="149"/>
      <c r="CPN38" s="149"/>
      <c r="CPO38" s="149"/>
      <c r="CPP38" s="149"/>
      <c r="CPQ38" s="149"/>
      <c r="CPR38" s="149"/>
      <c r="CPS38" s="149"/>
      <c r="CPT38" s="149"/>
      <c r="CPU38" s="149"/>
      <c r="CPV38" s="149"/>
      <c r="CPW38" s="149"/>
      <c r="CPX38" s="149"/>
      <c r="CPY38" s="149"/>
      <c r="CPZ38" s="149"/>
      <c r="CQA38" s="149"/>
      <c r="CQB38" s="149"/>
      <c r="CQC38" s="149"/>
      <c r="CQD38" s="149"/>
      <c r="CQE38" s="149"/>
      <c r="CQF38" s="149"/>
      <c r="CQG38" s="149"/>
      <c r="CQH38" s="149"/>
      <c r="CQI38" s="149"/>
      <c r="CQJ38" s="149"/>
      <c r="CQK38" s="149"/>
      <c r="CQL38" s="149"/>
      <c r="CQM38" s="149"/>
      <c r="CQN38" s="149"/>
      <c r="CQO38" s="149"/>
      <c r="CQP38" s="149"/>
      <c r="CQQ38" s="149"/>
      <c r="CQR38" s="149"/>
      <c r="CQS38" s="149"/>
      <c r="CQT38" s="149"/>
      <c r="CQU38" s="149"/>
      <c r="CQV38" s="149"/>
      <c r="CQW38" s="149"/>
      <c r="CQX38" s="149"/>
      <c r="CQY38" s="149"/>
      <c r="CQZ38" s="149"/>
      <c r="CRA38" s="149"/>
      <c r="CRB38" s="149"/>
      <c r="CRC38" s="149"/>
      <c r="CRD38" s="149"/>
      <c r="CRE38" s="149"/>
      <c r="CRF38" s="149"/>
      <c r="CRG38" s="149"/>
      <c r="CRH38" s="149"/>
      <c r="CRI38" s="149"/>
      <c r="CRJ38" s="149"/>
      <c r="CRK38" s="149"/>
      <c r="CRL38" s="149"/>
      <c r="CRM38" s="149"/>
      <c r="CRN38" s="149"/>
      <c r="CRO38" s="149"/>
      <c r="CRP38" s="149"/>
      <c r="CRQ38" s="149"/>
      <c r="CRR38" s="149"/>
      <c r="CRS38" s="149"/>
      <c r="CRT38" s="149"/>
      <c r="CRU38" s="149"/>
      <c r="CRV38" s="149"/>
      <c r="CRW38" s="149"/>
      <c r="CRX38" s="149"/>
      <c r="CRY38" s="149"/>
      <c r="CRZ38" s="149"/>
      <c r="CSA38" s="149"/>
      <c r="CSB38" s="149"/>
      <c r="CSC38" s="149"/>
      <c r="CSD38" s="149"/>
      <c r="CSE38" s="149"/>
      <c r="CSF38" s="149"/>
      <c r="CSG38" s="149"/>
      <c r="CSH38" s="149"/>
      <c r="CSI38" s="149"/>
      <c r="CSJ38" s="149"/>
      <c r="CSK38" s="149"/>
      <c r="CSL38" s="149"/>
      <c r="CSM38" s="149"/>
      <c r="CSN38" s="149"/>
      <c r="CSO38" s="149"/>
      <c r="CSP38" s="149"/>
      <c r="CSQ38" s="149"/>
      <c r="CSR38" s="149"/>
      <c r="CSS38" s="149"/>
      <c r="CST38" s="149"/>
      <c r="CSU38" s="149"/>
      <c r="CSV38" s="149"/>
      <c r="CSW38" s="149"/>
      <c r="CSX38" s="149"/>
      <c r="CSY38" s="149"/>
      <c r="CSZ38" s="149"/>
      <c r="CTA38" s="149"/>
      <c r="CTB38" s="149"/>
      <c r="CTC38" s="149"/>
      <c r="CTD38" s="149"/>
      <c r="CTE38" s="149"/>
      <c r="CTF38" s="149"/>
      <c r="CTG38" s="149"/>
      <c r="CTH38" s="149"/>
      <c r="CTI38" s="149"/>
      <c r="CTJ38" s="149"/>
      <c r="CTK38" s="149"/>
      <c r="CTL38" s="149"/>
      <c r="CTM38" s="149"/>
      <c r="CTN38" s="149"/>
      <c r="CTO38" s="149"/>
      <c r="CTP38" s="149"/>
      <c r="CTQ38" s="149"/>
      <c r="CTR38" s="149"/>
      <c r="CTS38" s="149"/>
      <c r="CTT38" s="149"/>
      <c r="CTU38" s="149"/>
      <c r="CTV38" s="149"/>
      <c r="CTW38" s="149"/>
      <c r="CTX38" s="149"/>
      <c r="CTY38" s="149"/>
      <c r="CTZ38" s="149"/>
      <c r="CUA38" s="149"/>
      <c r="CUB38" s="149"/>
      <c r="CUC38" s="149"/>
      <c r="CUD38" s="149"/>
      <c r="CUE38" s="149"/>
      <c r="CUF38" s="149"/>
      <c r="CUG38" s="149"/>
      <c r="CUH38" s="149"/>
      <c r="CUI38" s="149"/>
      <c r="CUJ38" s="149"/>
      <c r="CUK38" s="149"/>
      <c r="CUL38" s="149"/>
      <c r="CUM38" s="149"/>
      <c r="CUN38" s="149"/>
      <c r="CUO38" s="149"/>
      <c r="CUP38" s="149"/>
      <c r="CUQ38" s="149"/>
      <c r="CUR38" s="149"/>
      <c r="CUS38" s="149"/>
      <c r="CUT38" s="149"/>
      <c r="CUU38" s="149"/>
      <c r="CUV38" s="149"/>
      <c r="CUW38" s="149"/>
      <c r="CUX38" s="149"/>
      <c r="CUY38" s="149"/>
      <c r="CUZ38" s="149"/>
      <c r="CVA38" s="149"/>
      <c r="CVB38" s="149"/>
      <c r="CVC38" s="149"/>
      <c r="CVD38" s="149"/>
      <c r="CVE38" s="149"/>
      <c r="CVF38" s="149"/>
      <c r="CVG38" s="149"/>
      <c r="CVH38" s="149"/>
      <c r="CVI38" s="149"/>
      <c r="CVJ38" s="149"/>
      <c r="CVK38" s="149"/>
      <c r="CVL38" s="149"/>
      <c r="CVM38" s="149"/>
      <c r="CVN38" s="149"/>
      <c r="CVO38" s="149"/>
      <c r="CVP38" s="149"/>
      <c r="CVQ38" s="149"/>
      <c r="CVR38" s="149"/>
      <c r="CVS38" s="149"/>
      <c r="CVT38" s="149"/>
      <c r="CVU38" s="149"/>
      <c r="CVV38" s="149"/>
      <c r="CVW38" s="149"/>
      <c r="CVX38" s="149"/>
      <c r="CVY38" s="149"/>
      <c r="CVZ38" s="149"/>
      <c r="CWA38" s="149"/>
      <c r="CWB38" s="149"/>
      <c r="CWC38" s="149"/>
      <c r="CWD38" s="149"/>
      <c r="CWE38" s="149"/>
      <c r="CWF38" s="149"/>
      <c r="CWG38" s="149"/>
      <c r="CWH38" s="149"/>
      <c r="CWI38" s="149"/>
      <c r="CWJ38" s="149"/>
      <c r="CWK38" s="149"/>
      <c r="CWL38" s="149"/>
      <c r="CWM38" s="149"/>
      <c r="CWN38" s="149"/>
      <c r="CWO38" s="149"/>
      <c r="CWP38" s="149"/>
      <c r="CWQ38" s="149"/>
      <c r="CWR38" s="149"/>
      <c r="CWS38" s="149"/>
      <c r="CWT38" s="149"/>
      <c r="CWU38" s="149"/>
      <c r="CWV38" s="149"/>
      <c r="CWW38" s="149"/>
      <c r="CWX38" s="149"/>
      <c r="CWY38" s="149"/>
      <c r="CWZ38" s="149"/>
      <c r="CXA38" s="149"/>
      <c r="CXB38" s="149"/>
      <c r="CXC38" s="149"/>
      <c r="CXD38" s="149"/>
      <c r="CXE38" s="149"/>
      <c r="CXF38" s="149"/>
      <c r="CXG38" s="149"/>
      <c r="CXH38" s="149"/>
      <c r="CXI38" s="149"/>
      <c r="CXJ38" s="149"/>
      <c r="CXK38" s="149"/>
      <c r="CXL38" s="149"/>
      <c r="CXM38" s="149"/>
      <c r="CXN38" s="149"/>
      <c r="CXO38" s="149"/>
      <c r="CXP38" s="149"/>
      <c r="CXQ38" s="149"/>
      <c r="CXR38" s="149"/>
      <c r="CXS38" s="149"/>
      <c r="CXT38" s="149"/>
      <c r="CXU38" s="149"/>
      <c r="CXV38" s="149"/>
      <c r="CXW38" s="149"/>
      <c r="CXX38" s="149"/>
      <c r="CXY38" s="149"/>
      <c r="CXZ38" s="149"/>
      <c r="CYA38" s="149"/>
      <c r="CYB38" s="149"/>
      <c r="CYC38" s="149"/>
      <c r="CYD38" s="149"/>
      <c r="CYE38" s="149"/>
      <c r="CYF38" s="149"/>
      <c r="CYG38" s="149"/>
      <c r="CYH38" s="149"/>
      <c r="CYI38" s="149"/>
      <c r="CYJ38" s="149"/>
      <c r="CYK38" s="149"/>
      <c r="CYL38" s="149"/>
      <c r="CYM38" s="149"/>
      <c r="CYN38" s="149"/>
      <c r="CYO38" s="149"/>
      <c r="CYP38" s="149"/>
      <c r="CYQ38" s="149"/>
      <c r="CYR38" s="149"/>
      <c r="CYS38" s="149"/>
      <c r="CYT38" s="149"/>
      <c r="CYU38" s="149"/>
      <c r="CYV38" s="149"/>
      <c r="CYW38" s="149"/>
      <c r="CYX38" s="149"/>
      <c r="CYY38" s="149"/>
      <c r="CYZ38" s="149"/>
      <c r="CZA38" s="149"/>
      <c r="CZB38" s="149"/>
      <c r="CZC38" s="149"/>
      <c r="CZD38" s="149"/>
      <c r="CZE38" s="149"/>
      <c r="CZF38" s="149"/>
      <c r="CZG38" s="149"/>
      <c r="CZH38" s="149"/>
      <c r="CZI38" s="149"/>
      <c r="CZJ38" s="149"/>
      <c r="CZK38" s="149"/>
      <c r="CZL38" s="149"/>
      <c r="CZM38" s="149"/>
      <c r="CZN38" s="149"/>
      <c r="CZO38" s="149"/>
      <c r="CZP38" s="149"/>
      <c r="CZQ38" s="149"/>
      <c r="CZR38" s="149"/>
      <c r="CZS38" s="149"/>
      <c r="CZT38" s="149"/>
      <c r="CZU38" s="149"/>
      <c r="CZV38" s="149"/>
      <c r="CZW38" s="149"/>
      <c r="CZX38" s="149"/>
      <c r="CZY38" s="149"/>
      <c r="CZZ38" s="149"/>
      <c r="DAA38" s="149"/>
      <c r="DAB38" s="149"/>
      <c r="DAC38" s="149"/>
      <c r="DAD38" s="149"/>
      <c r="DAE38" s="149"/>
      <c r="DAF38" s="149"/>
      <c r="DAG38" s="149"/>
      <c r="DAH38" s="149"/>
      <c r="DAI38" s="149"/>
      <c r="DAJ38" s="149"/>
      <c r="DAK38" s="149"/>
      <c r="DAL38" s="149"/>
      <c r="DAM38" s="149"/>
      <c r="DAN38" s="149"/>
      <c r="DAO38" s="149"/>
      <c r="DAP38" s="149"/>
      <c r="DAQ38" s="149"/>
      <c r="DAR38" s="149"/>
      <c r="DAS38" s="149"/>
      <c r="DAT38" s="149"/>
      <c r="DAU38" s="149"/>
      <c r="DAV38" s="149"/>
      <c r="DAW38" s="149"/>
      <c r="DAX38" s="149"/>
      <c r="DAY38" s="149"/>
      <c r="DAZ38" s="149"/>
      <c r="DBA38" s="149"/>
      <c r="DBB38" s="149"/>
      <c r="DBC38" s="149"/>
      <c r="DBD38" s="149"/>
      <c r="DBE38" s="149"/>
      <c r="DBF38" s="149"/>
      <c r="DBG38" s="149"/>
      <c r="DBH38" s="149"/>
      <c r="DBI38" s="149"/>
      <c r="DBJ38" s="149"/>
      <c r="DBK38" s="149"/>
      <c r="DBL38" s="149"/>
      <c r="DBM38" s="149"/>
      <c r="DBN38" s="149"/>
      <c r="DBO38" s="149"/>
      <c r="DBP38" s="149"/>
      <c r="DBQ38" s="149"/>
      <c r="DBR38" s="149"/>
      <c r="DBS38" s="149"/>
      <c r="DBT38" s="149"/>
      <c r="DBU38" s="149"/>
      <c r="DBV38" s="149"/>
      <c r="DBW38" s="149"/>
      <c r="DBX38" s="149"/>
      <c r="DBY38" s="149"/>
      <c r="DBZ38" s="149"/>
      <c r="DCA38" s="149"/>
      <c r="DCB38" s="149"/>
      <c r="DCC38" s="149"/>
      <c r="DCD38" s="149"/>
      <c r="DCE38" s="149"/>
      <c r="DCF38" s="149"/>
      <c r="DCG38" s="149"/>
      <c r="DCH38" s="149"/>
      <c r="DCI38" s="149"/>
      <c r="DCJ38" s="149"/>
      <c r="DCK38" s="149"/>
      <c r="DCL38" s="149"/>
      <c r="DCM38" s="149"/>
      <c r="DCN38" s="149"/>
      <c r="DCO38" s="149"/>
      <c r="DCP38" s="149"/>
      <c r="DCQ38" s="149"/>
      <c r="DCR38" s="149"/>
      <c r="DCS38" s="149"/>
      <c r="DCT38" s="149"/>
      <c r="DCU38" s="149"/>
      <c r="DCV38" s="149"/>
      <c r="DCW38" s="149"/>
      <c r="DCX38" s="149"/>
      <c r="DCY38" s="149"/>
      <c r="DCZ38" s="149"/>
      <c r="DDA38" s="149"/>
      <c r="DDB38" s="149"/>
      <c r="DDC38" s="149"/>
      <c r="DDD38" s="149"/>
      <c r="DDE38" s="149"/>
      <c r="DDF38" s="149"/>
      <c r="DDG38" s="149"/>
      <c r="DDH38" s="149"/>
      <c r="DDI38" s="149"/>
      <c r="DDJ38" s="149"/>
      <c r="DDK38" s="149"/>
      <c r="DDL38" s="149"/>
      <c r="DDM38" s="149"/>
      <c r="DDN38" s="149"/>
      <c r="DDO38" s="149"/>
      <c r="DDP38" s="149"/>
      <c r="DDQ38" s="149"/>
      <c r="DDR38" s="149"/>
      <c r="DDS38" s="149"/>
      <c r="DDT38" s="149"/>
      <c r="DDU38" s="149"/>
      <c r="DDV38" s="149"/>
      <c r="DDW38" s="149"/>
      <c r="DDX38" s="149"/>
      <c r="DDY38" s="149"/>
      <c r="DDZ38" s="149"/>
      <c r="DEA38" s="149"/>
      <c r="DEB38" s="149"/>
      <c r="DEC38" s="149"/>
      <c r="DED38" s="149"/>
      <c r="DEE38" s="149"/>
      <c r="DEF38" s="149"/>
      <c r="DEG38" s="149"/>
      <c r="DEH38" s="149"/>
      <c r="DEI38" s="149"/>
      <c r="DEJ38" s="149"/>
      <c r="DEK38" s="149"/>
      <c r="DEL38" s="149"/>
      <c r="DEM38" s="149"/>
      <c r="DEN38" s="149"/>
      <c r="DEO38" s="149"/>
      <c r="DEP38" s="149"/>
      <c r="DEQ38" s="149"/>
      <c r="DER38" s="149"/>
      <c r="DES38" s="149"/>
      <c r="DET38" s="149"/>
      <c r="DEU38" s="149"/>
      <c r="DEV38" s="149"/>
      <c r="DEW38" s="149"/>
      <c r="DEX38" s="149"/>
      <c r="DEY38" s="149"/>
      <c r="DEZ38" s="149"/>
      <c r="DFA38" s="149"/>
      <c r="DFB38" s="149"/>
      <c r="DFC38" s="149"/>
      <c r="DFD38" s="149"/>
      <c r="DFE38" s="149"/>
      <c r="DFF38" s="149"/>
      <c r="DFG38" s="149"/>
      <c r="DFH38" s="149"/>
      <c r="DFI38" s="149"/>
      <c r="DFJ38" s="149"/>
      <c r="DFK38" s="149"/>
      <c r="DFL38" s="149"/>
      <c r="DFM38" s="149"/>
      <c r="DFN38" s="149"/>
      <c r="DFO38" s="149"/>
      <c r="DFP38" s="149"/>
      <c r="DFQ38" s="149"/>
      <c r="DFR38" s="149"/>
      <c r="DFS38" s="149"/>
      <c r="DFT38" s="149"/>
      <c r="DFU38" s="149"/>
      <c r="DFV38" s="149"/>
      <c r="DFW38" s="149"/>
      <c r="DFX38" s="149"/>
      <c r="DFY38" s="149"/>
      <c r="DFZ38" s="149"/>
      <c r="DGA38" s="149"/>
      <c r="DGB38" s="149"/>
      <c r="DGC38" s="149"/>
      <c r="DGD38" s="149"/>
      <c r="DGE38" s="149"/>
      <c r="DGF38" s="149"/>
      <c r="DGG38" s="149"/>
      <c r="DGH38" s="149"/>
      <c r="DGI38" s="149"/>
      <c r="DGJ38" s="149"/>
      <c r="DGK38" s="149"/>
      <c r="DGL38" s="149"/>
      <c r="DGM38" s="149"/>
      <c r="DGN38" s="149"/>
      <c r="DGO38" s="149"/>
      <c r="DGP38" s="149"/>
      <c r="DGQ38" s="149"/>
      <c r="DGR38" s="149"/>
      <c r="DGS38" s="149"/>
      <c r="DGT38" s="149"/>
      <c r="DGU38" s="149"/>
      <c r="DGV38" s="149"/>
      <c r="DGW38" s="149"/>
      <c r="DGX38" s="149"/>
      <c r="DGY38" s="149"/>
      <c r="DGZ38" s="149"/>
      <c r="DHA38" s="149"/>
      <c r="DHB38" s="149"/>
      <c r="DHC38" s="149"/>
      <c r="DHD38" s="149"/>
      <c r="DHE38" s="149"/>
      <c r="DHF38" s="149"/>
      <c r="DHG38" s="149"/>
      <c r="DHH38" s="149"/>
      <c r="DHI38" s="149"/>
      <c r="DHJ38" s="149"/>
      <c r="DHK38" s="149"/>
      <c r="DHL38" s="149"/>
      <c r="DHM38" s="149"/>
      <c r="DHN38" s="149"/>
      <c r="DHO38" s="149"/>
      <c r="DHP38" s="149"/>
      <c r="DHQ38" s="149"/>
      <c r="DHR38" s="149"/>
      <c r="DHS38" s="149"/>
      <c r="DHT38" s="149"/>
      <c r="DHU38" s="149"/>
      <c r="DHV38" s="149"/>
      <c r="DHW38" s="149"/>
      <c r="DHX38" s="149"/>
      <c r="DHY38" s="149"/>
      <c r="DHZ38" s="149"/>
      <c r="DIA38" s="149"/>
      <c r="DIB38" s="149"/>
      <c r="DIC38" s="149"/>
      <c r="DID38" s="149"/>
      <c r="DIE38" s="149"/>
      <c r="DIF38" s="149"/>
      <c r="DIG38" s="149"/>
      <c r="DIH38" s="149"/>
      <c r="DII38" s="149"/>
      <c r="DIJ38" s="149"/>
      <c r="DIK38" s="149"/>
      <c r="DIL38" s="149"/>
      <c r="DIM38" s="149"/>
      <c r="DIN38" s="149"/>
      <c r="DIO38" s="149"/>
      <c r="DIP38" s="149"/>
      <c r="DIQ38" s="149"/>
      <c r="DIR38" s="149"/>
      <c r="DIS38" s="149"/>
      <c r="DIT38" s="149"/>
      <c r="DIU38" s="149"/>
      <c r="DIV38" s="149"/>
      <c r="DIW38" s="149"/>
      <c r="DIX38" s="149"/>
      <c r="DIY38" s="149"/>
      <c r="DIZ38" s="149"/>
      <c r="DJA38" s="149"/>
      <c r="DJB38" s="149"/>
      <c r="DJC38" s="149"/>
      <c r="DJD38" s="149"/>
      <c r="DJE38" s="149"/>
      <c r="DJF38" s="149"/>
      <c r="DJG38" s="149"/>
      <c r="DJH38" s="149"/>
      <c r="DJI38" s="149"/>
      <c r="DJJ38" s="149"/>
      <c r="DJK38" s="149"/>
      <c r="DJL38" s="149"/>
      <c r="DJM38" s="149"/>
      <c r="DJN38" s="149"/>
      <c r="DJO38" s="149"/>
      <c r="DJP38" s="149"/>
      <c r="DJQ38" s="149"/>
      <c r="DJR38" s="149"/>
      <c r="DJS38" s="149"/>
      <c r="DJT38" s="149"/>
      <c r="DJU38" s="149"/>
      <c r="DJV38" s="149"/>
      <c r="DJW38" s="149"/>
      <c r="DJX38" s="149"/>
      <c r="DJY38" s="149"/>
      <c r="DJZ38" s="149"/>
      <c r="DKA38" s="149"/>
      <c r="DKB38" s="149"/>
      <c r="DKC38" s="149"/>
      <c r="DKD38" s="149"/>
      <c r="DKE38" s="149"/>
      <c r="DKF38" s="149"/>
      <c r="DKG38" s="149"/>
      <c r="DKH38" s="149"/>
      <c r="DKI38" s="149"/>
      <c r="DKJ38" s="149"/>
      <c r="DKK38" s="149"/>
      <c r="DKL38" s="149"/>
      <c r="DKM38" s="149"/>
      <c r="DKN38" s="149"/>
      <c r="DKO38" s="149"/>
      <c r="DKP38" s="149"/>
      <c r="DKQ38" s="149"/>
      <c r="DKR38" s="149"/>
      <c r="DKS38" s="149"/>
      <c r="DKT38" s="149"/>
      <c r="DKU38" s="149"/>
      <c r="DKV38" s="149"/>
      <c r="DKW38" s="149"/>
      <c r="DKX38" s="149"/>
      <c r="DKY38" s="149"/>
      <c r="DKZ38" s="149"/>
      <c r="DLA38" s="149"/>
      <c r="DLB38" s="149"/>
      <c r="DLC38" s="149"/>
      <c r="DLD38" s="149"/>
      <c r="DLE38" s="149"/>
      <c r="DLF38" s="149"/>
      <c r="DLG38" s="149"/>
      <c r="DLH38" s="149"/>
      <c r="DLI38" s="149"/>
      <c r="DLJ38" s="149"/>
      <c r="DLK38" s="149"/>
      <c r="DLL38" s="149"/>
      <c r="DLM38" s="149"/>
      <c r="DLN38" s="149"/>
      <c r="DLO38" s="149"/>
      <c r="DLP38" s="149"/>
      <c r="DLQ38" s="149"/>
      <c r="DLR38" s="149"/>
      <c r="DLS38" s="149"/>
      <c r="DLT38" s="149"/>
      <c r="DLU38" s="149"/>
      <c r="DLV38" s="149"/>
      <c r="DLW38" s="149"/>
      <c r="DLX38" s="149"/>
      <c r="DLY38" s="149"/>
      <c r="DLZ38" s="149"/>
      <c r="DMA38" s="149"/>
      <c r="DMB38" s="149"/>
      <c r="DMC38" s="149"/>
      <c r="DMD38" s="149"/>
      <c r="DME38" s="149"/>
      <c r="DMF38" s="149"/>
      <c r="DMG38" s="149"/>
      <c r="DMH38" s="149"/>
      <c r="DMI38" s="149"/>
      <c r="DMJ38" s="149"/>
      <c r="DMK38" s="149"/>
      <c r="DML38" s="149"/>
      <c r="DMM38" s="149"/>
      <c r="DMN38" s="149"/>
      <c r="DMO38" s="149"/>
      <c r="DMP38" s="149"/>
      <c r="DMQ38" s="149"/>
      <c r="DMR38" s="149"/>
      <c r="DMS38" s="149"/>
      <c r="DMT38" s="149"/>
      <c r="DMU38" s="149"/>
      <c r="DMV38" s="149"/>
      <c r="DMW38" s="149"/>
      <c r="DMX38" s="149"/>
      <c r="DMY38" s="149"/>
      <c r="DMZ38" s="149"/>
      <c r="DNA38" s="149"/>
      <c r="DNB38" s="149"/>
      <c r="DNC38" s="149"/>
      <c r="DND38" s="149"/>
      <c r="DNE38" s="149"/>
      <c r="DNF38" s="149"/>
      <c r="DNG38" s="149"/>
      <c r="DNH38" s="149"/>
      <c r="DNI38" s="149"/>
      <c r="DNJ38" s="149"/>
      <c r="DNK38" s="149"/>
      <c r="DNL38" s="149"/>
      <c r="DNM38" s="149"/>
      <c r="DNN38" s="149"/>
      <c r="DNO38" s="149"/>
      <c r="DNP38" s="149"/>
      <c r="DNQ38" s="149"/>
      <c r="DNR38" s="149"/>
      <c r="DNS38" s="149"/>
      <c r="DNT38" s="149"/>
      <c r="DNU38" s="149"/>
      <c r="DNV38" s="149"/>
      <c r="DNW38" s="149"/>
      <c r="DNX38" s="149"/>
      <c r="DNY38" s="149"/>
      <c r="DNZ38" s="149"/>
      <c r="DOA38" s="149"/>
      <c r="DOB38" s="149"/>
      <c r="DOC38" s="149"/>
      <c r="DOD38" s="149"/>
      <c r="DOE38" s="149"/>
      <c r="DOF38" s="149"/>
      <c r="DOG38" s="149"/>
      <c r="DOH38" s="149"/>
      <c r="DOI38" s="149"/>
      <c r="DOJ38" s="149"/>
      <c r="DOK38" s="149"/>
      <c r="DOL38" s="149"/>
      <c r="DOM38" s="149"/>
      <c r="DON38" s="149"/>
      <c r="DOO38" s="149"/>
      <c r="DOP38" s="149"/>
      <c r="DOQ38" s="149"/>
      <c r="DOR38" s="149"/>
      <c r="DOS38" s="149"/>
      <c r="DOT38" s="149"/>
      <c r="DOU38" s="149"/>
      <c r="DOV38" s="149"/>
      <c r="DOW38" s="149"/>
      <c r="DOX38" s="149"/>
      <c r="DOY38" s="149"/>
      <c r="DOZ38" s="149"/>
      <c r="DPA38" s="149"/>
      <c r="DPB38" s="149"/>
      <c r="DPC38" s="149"/>
      <c r="DPD38" s="149"/>
      <c r="DPE38" s="149"/>
      <c r="DPF38" s="149"/>
      <c r="DPG38" s="149"/>
      <c r="DPH38" s="149"/>
      <c r="DPI38" s="149"/>
      <c r="DPJ38" s="149"/>
      <c r="DPK38" s="149"/>
      <c r="DPL38" s="149"/>
      <c r="DPM38" s="149"/>
      <c r="DPN38" s="149"/>
      <c r="DPO38" s="149"/>
      <c r="DPP38" s="149"/>
      <c r="DPQ38" s="149"/>
      <c r="DPR38" s="149"/>
      <c r="DPS38" s="149"/>
      <c r="DPT38" s="149"/>
      <c r="DPU38" s="149"/>
      <c r="DPV38" s="149"/>
      <c r="DPW38" s="149"/>
      <c r="DPX38" s="149"/>
      <c r="DPY38" s="149"/>
      <c r="DPZ38" s="149"/>
      <c r="DQA38" s="149"/>
      <c r="DQB38" s="149"/>
      <c r="DQC38" s="149"/>
      <c r="DQD38" s="149"/>
      <c r="DQE38" s="149"/>
      <c r="DQF38" s="149"/>
      <c r="DQG38" s="149"/>
      <c r="DQH38" s="149"/>
      <c r="DQI38" s="149"/>
      <c r="DQJ38" s="149"/>
      <c r="DQK38" s="149"/>
      <c r="DQL38" s="149"/>
      <c r="DQM38" s="149"/>
      <c r="DQN38" s="149"/>
      <c r="DQO38" s="149"/>
      <c r="DQP38" s="149"/>
      <c r="DQQ38" s="149"/>
      <c r="DQR38" s="149"/>
      <c r="DQS38" s="149"/>
      <c r="DQT38" s="149"/>
      <c r="DQU38" s="149"/>
      <c r="DQV38" s="149"/>
      <c r="DQW38" s="149"/>
      <c r="DQX38" s="149"/>
      <c r="DQY38" s="149"/>
      <c r="DQZ38" s="149"/>
      <c r="DRA38" s="149"/>
      <c r="DRB38" s="149"/>
      <c r="DRC38" s="149"/>
      <c r="DRD38" s="149"/>
      <c r="DRE38" s="149"/>
      <c r="DRF38" s="149"/>
      <c r="DRG38" s="149"/>
      <c r="DRH38" s="149"/>
      <c r="DRI38" s="149"/>
      <c r="DRJ38" s="149"/>
      <c r="DRK38" s="149"/>
      <c r="DRL38" s="149"/>
      <c r="DRM38" s="149"/>
      <c r="DRN38" s="149"/>
      <c r="DRO38" s="149"/>
      <c r="DRP38" s="149"/>
      <c r="DRQ38" s="149"/>
      <c r="DRR38" s="149"/>
      <c r="DRS38" s="149"/>
      <c r="DRT38" s="149"/>
      <c r="DRU38" s="149"/>
      <c r="DRV38" s="149"/>
      <c r="DRW38" s="149"/>
      <c r="DRX38" s="149"/>
      <c r="DRY38" s="149"/>
      <c r="DRZ38" s="149"/>
      <c r="DSA38" s="149"/>
      <c r="DSB38" s="149"/>
      <c r="DSC38" s="149"/>
      <c r="DSD38" s="149"/>
      <c r="DSE38" s="149"/>
      <c r="DSF38" s="149"/>
      <c r="DSG38" s="149"/>
      <c r="DSH38" s="149"/>
      <c r="DSI38" s="149"/>
      <c r="DSJ38" s="149"/>
      <c r="DSK38" s="149"/>
      <c r="DSL38" s="149"/>
      <c r="DSM38" s="149"/>
      <c r="DSN38" s="149"/>
      <c r="DSO38" s="149"/>
      <c r="DSP38" s="149"/>
      <c r="DSQ38" s="149"/>
      <c r="DSR38" s="149"/>
      <c r="DSS38" s="149"/>
      <c r="DST38" s="149"/>
      <c r="DSU38" s="149"/>
      <c r="DSV38" s="149"/>
      <c r="DSW38" s="149"/>
      <c r="DSX38" s="149"/>
      <c r="DSY38" s="149"/>
      <c r="DSZ38" s="149"/>
      <c r="DTA38" s="149"/>
      <c r="DTB38" s="149"/>
      <c r="DTC38" s="149"/>
      <c r="DTD38" s="149"/>
      <c r="DTE38" s="149"/>
      <c r="DTF38" s="149"/>
      <c r="DTG38" s="149"/>
      <c r="DTH38" s="149"/>
      <c r="DTI38" s="149"/>
      <c r="DTJ38" s="149"/>
      <c r="DTK38" s="149"/>
      <c r="DTL38" s="149"/>
      <c r="DTM38" s="149"/>
      <c r="DTN38" s="149"/>
      <c r="DTO38" s="149"/>
      <c r="DTP38" s="149"/>
      <c r="DTQ38" s="149"/>
      <c r="DTR38" s="149"/>
      <c r="DTS38" s="149"/>
      <c r="DTT38" s="149"/>
      <c r="DTU38" s="149"/>
      <c r="DTV38" s="149"/>
      <c r="DTW38" s="149"/>
      <c r="DTX38" s="149"/>
      <c r="DTY38" s="149"/>
      <c r="DTZ38" s="149"/>
      <c r="DUA38" s="149"/>
      <c r="DUB38" s="149"/>
      <c r="DUC38" s="149"/>
      <c r="DUD38" s="149"/>
      <c r="DUE38" s="149"/>
      <c r="DUF38" s="149"/>
      <c r="DUG38" s="149"/>
      <c r="DUH38" s="149"/>
      <c r="DUI38" s="149"/>
      <c r="DUJ38" s="149"/>
      <c r="DUK38" s="149"/>
      <c r="DUL38" s="149"/>
      <c r="DUM38" s="149"/>
      <c r="DUN38" s="149"/>
      <c r="DUO38" s="149"/>
      <c r="DUP38" s="149"/>
      <c r="DUQ38" s="149"/>
      <c r="DUR38" s="149"/>
      <c r="DUS38" s="149"/>
      <c r="DUT38" s="149"/>
      <c r="DUU38" s="149"/>
      <c r="DUV38" s="149"/>
      <c r="DUW38" s="149"/>
      <c r="DUX38" s="149"/>
      <c r="DUY38" s="149"/>
      <c r="DUZ38" s="149"/>
      <c r="DVA38" s="149"/>
      <c r="DVB38" s="149"/>
      <c r="DVC38" s="149"/>
      <c r="DVD38" s="149"/>
      <c r="DVE38" s="149"/>
      <c r="DVF38" s="149"/>
      <c r="DVG38" s="149"/>
      <c r="DVH38" s="149"/>
      <c r="DVI38" s="149"/>
      <c r="DVJ38" s="149"/>
      <c r="DVK38" s="149"/>
      <c r="DVL38" s="149"/>
      <c r="DVM38" s="149"/>
      <c r="DVN38" s="149"/>
      <c r="DVO38" s="149"/>
      <c r="DVP38" s="149"/>
      <c r="DVQ38" s="149"/>
      <c r="DVR38" s="149"/>
      <c r="DVS38" s="149"/>
      <c r="DVT38" s="149"/>
      <c r="DVU38" s="149"/>
      <c r="DVV38" s="149"/>
      <c r="DVW38" s="149"/>
      <c r="DVX38" s="149"/>
      <c r="DVY38" s="149"/>
      <c r="DVZ38" s="149"/>
      <c r="DWA38" s="149"/>
      <c r="DWB38" s="149"/>
      <c r="DWC38" s="149"/>
      <c r="DWD38" s="149"/>
      <c r="DWE38" s="149"/>
      <c r="DWF38" s="149"/>
      <c r="DWG38" s="149"/>
      <c r="DWH38" s="149"/>
      <c r="DWI38" s="149"/>
      <c r="DWJ38" s="149"/>
      <c r="DWK38" s="149"/>
      <c r="DWL38" s="149"/>
      <c r="DWM38" s="149"/>
      <c r="DWN38" s="149"/>
      <c r="DWO38" s="149"/>
      <c r="DWP38" s="149"/>
      <c r="DWQ38" s="149"/>
      <c r="DWR38" s="149"/>
      <c r="DWS38" s="149"/>
      <c r="DWT38" s="149"/>
      <c r="DWU38" s="149"/>
      <c r="DWV38" s="149"/>
      <c r="DWW38" s="149"/>
      <c r="DWX38" s="149"/>
      <c r="DWY38" s="149"/>
      <c r="DWZ38" s="149"/>
      <c r="DXA38" s="149"/>
      <c r="DXB38" s="149"/>
      <c r="DXC38" s="149"/>
      <c r="DXD38" s="149"/>
      <c r="DXE38" s="149"/>
      <c r="DXF38" s="149"/>
      <c r="DXG38" s="149"/>
      <c r="DXH38" s="149"/>
      <c r="DXI38" s="149"/>
      <c r="DXJ38" s="149"/>
      <c r="DXK38" s="149"/>
      <c r="DXL38" s="149"/>
      <c r="DXM38" s="149"/>
      <c r="DXN38" s="149"/>
      <c r="DXO38" s="149"/>
      <c r="DXP38" s="149"/>
      <c r="DXQ38" s="149"/>
      <c r="DXR38" s="149"/>
      <c r="DXS38" s="149"/>
      <c r="DXT38" s="149"/>
      <c r="DXU38" s="149"/>
      <c r="DXV38" s="149"/>
      <c r="DXW38" s="149"/>
      <c r="DXX38" s="149"/>
      <c r="DXY38" s="149"/>
      <c r="DXZ38" s="149"/>
      <c r="DYA38" s="149"/>
      <c r="DYB38" s="149"/>
      <c r="DYC38" s="149"/>
      <c r="DYD38" s="149"/>
      <c r="DYE38" s="149"/>
      <c r="DYF38" s="149"/>
      <c r="DYG38" s="149"/>
      <c r="DYH38" s="149"/>
      <c r="DYI38" s="149"/>
      <c r="DYJ38" s="149"/>
      <c r="DYK38" s="149"/>
      <c r="DYL38" s="149"/>
      <c r="DYM38" s="149"/>
      <c r="DYN38" s="149"/>
      <c r="DYO38" s="149"/>
      <c r="DYP38" s="149"/>
      <c r="DYQ38" s="149"/>
      <c r="DYR38" s="149"/>
      <c r="DYS38" s="149"/>
      <c r="DYT38" s="149"/>
      <c r="DYU38" s="149"/>
      <c r="DYV38" s="149"/>
      <c r="DYW38" s="149"/>
      <c r="DYX38" s="149"/>
      <c r="DYY38" s="149"/>
      <c r="DYZ38" s="149"/>
      <c r="DZA38" s="149"/>
      <c r="DZB38" s="149"/>
      <c r="DZC38" s="149"/>
      <c r="DZD38" s="149"/>
      <c r="DZE38" s="149"/>
      <c r="DZF38" s="149"/>
      <c r="DZG38" s="149"/>
      <c r="DZH38" s="149"/>
      <c r="DZI38" s="149"/>
      <c r="DZJ38" s="149"/>
      <c r="DZK38" s="149"/>
      <c r="DZL38" s="149"/>
      <c r="DZM38" s="149"/>
      <c r="DZN38" s="149"/>
      <c r="DZO38" s="149"/>
      <c r="DZP38" s="149"/>
      <c r="DZQ38" s="149"/>
      <c r="DZR38" s="149"/>
      <c r="DZS38" s="149"/>
      <c r="DZT38" s="149"/>
      <c r="DZU38" s="149"/>
      <c r="DZV38" s="149"/>
      <c r="DZW38" s="149"/>
      <c r="DZX38" s="149"/>
      <c r="DZY38" s="149"/>
      <c r="DZZ38" s="149"/>
      <c r="EAA38" s="149"/>
      <c r="EAB38" s="149"/>
      <c r="EAC38" s="149"/>
      <c r="EAD38" s="149"/>
      <c r="EAE38" s="149"/>
      <c r="EAF38" s="149"/>
      <c r="EAG38" s="149"/>
      <c r="EAH38" s="149"/>
      <c r="EAI38" s="149"/>
      <c r="EAJ38" s="149"/>
      <c r="EAK38" s="149"/>
      <c r="EAL38" s="149"/>
      <c r="EAM38" s="149"/>
      <c r="EAN38" s="149"/>
      <c r="EAO38" s="149"/>
      <c r="EAP38" s="149"/>
      <c r="EAQ38" s="149"/>
      <c r="EAR38" s="149"/>
      <c r="EAS38" s="149"/>
      <c r="EAT38" s="149"/>
      <c r="EAU38" s="149"/>
      <c r="EAV38" s="149"/>
      <c r="EAW38" s="149"/>
      <c r="EAX38" s="149"/>
      <c r="EAY38" s="149"/>
      <c r="EAZ38" s="149"/>
      <c r="EBA38" s="149"/>
      <c r="EBB38" s="149"/>
      <c r="EBC38" s="149"/>
      <c r="EBD38" s="149"/>
      <c r="EBE38" s="149"/>
      <c r="EBF38" s="149"/>
      <c r="EBG38" s="149"/>
      <c r="EBH38" s="149"/>
      <c r="EBI38" s="149"/>
      <c r="EBJ38" s="149"/>
      <c r="EBK38" s="149"/>
      <c r="EBL38" s="149"/>
      <c r="EBM38" s="149"/>
      <c r="EBN38" s="149"/>
      <c r="EBO38" s="149"/>
      <c r="EBP38" s="149"/>
      <c r="EBQ38" s="149"/>
      <c r="EBR38" s="149"/>
      <c r="EBS38" s="149"/>
      <c r="EBT38" s="149"/>
      <c r="EBU38" s="149"/>
      <c r="EBV38" s="149"/>
      <c r="EBW38" s="149"/>
      <c r="EBX38" s="149"/>
      <c r="EBY38" s="149"/>
      <c r="EBZ38" s="149"/>
      <c r="ECA38" s="149"/>
      <c r="ECB38" s="149"/>
      <c r="ECC38" s="149"/>
      <c r="ECD38" s="149"/>
      <c r="ECE38" s="149"/>
      <c r="ECF38" s="149"/>
      <c r="ECG38" s="149"/>
      <c r="ECH38" s="149"/>
      <c r="ECI38" s="149"/>
      <c r="ECJ38" s="149"/>
      <c r="ECK38" s="149"/>
      <c r="ECL38" s="149"/>
      <c r="ECM38" s="149"/>
      <c r="ECN38" s="149"/>
      <c r="ECO38" s="149"/>
      <c r="ECP38" s="149"/>
      <c r="ECQ38" s="149"/>
      <c r="ECR38" s="149"/>
      <c r="ECS38" s="149"/>
      <c r="ECT38" s="149"/>
      <c r="ECU38" s="149"/>
      <c r="ECV38" s="149"/>
      <c r="ECW38" s="149"/>
      <c r="ECX38" s="149"/>
      <c r="ECY38" s="149"/>
      <c r="ECZ38" s="149"/>
      <c r="EDA38" s="149"/>
      <c r="EDB38" s="149"/>
      <c r="EDC38" s="149"/>
      <c r="EDD38" s="149"/>
      <c r="EDE38" s="149"/>
      <c r="EDF38" s="149"/>
      <c r="EDG38" s="149"/>
      <c r="EDH38" s="149"/>
      <c r="EDI38" s="149"/>
      <c r="EDJ38" s="149"/>
      <c r="EDK38" s="149"/>
      <c r="EDL38" s="149"/>
      <c r="EDM38" s="149"/>
      <c r="EDN38" s="149"/>
      <c r="EDO38" s="149"/>
      <c r="EDP38" s="149"/>
      <c r="EDQ38" s="149"/>
      <c r="EDR38" s="149"/>
      <c r="EDS38" s="149"/>
      <c r="EDT38" s="149"/>
      <c r="EDU38" s="149"/>
      <c r="EDV38" s="149"/>
      <c r="EDW38" s="149"/>
      <c r="EDX38" s="149"/>
      <c r="EDY38" s="149"/>
      <c r="EDZ38" s="149"/>
      <c r="EEA38" s="149"/>
      <c r="EEB38" s="149"/>
      <c r="EEC38" s="149"/>
      <c r="EED38" s="149"/>
      <c r="EEE38" s="149"/>
      <c r="EEF38" s="149"/>
      <c r="EEG38" s="149"/>
      <c r="EEH38" s="149"/>
      <c r="EEI38" s="149"/>
      <c r="EEJ38" s="149"/>
      <c r="EEK38" s="149"/>
      <c r="EEL38" s="149"/>
      <c r="EEM38" s="149"/>
      <c r="EEN38" s="149"/>
      <c r="EEO38" s="149"/>
      <c r="EEP38" s="149"/>
      <c r="EEQ38" s="149"/>
      <c r="EER38" s="149"/>
      <c r="EES38" s="149"/>
      <c r="EET38" s="149"/>
      <c r="EEU38" s="149"/>
      <c r="EEV38" s="149"/>
      <c r="EEW38" s="149"/>
      <c r="EEX38" s="149"/>
      <c r="EEY38" s="149"/>
      <c r="EEZ38" s="149"/>
      <c r="EFA38" s="149"/>
      <c r="EFB38" s="149"/>
      <c r="EFC38" s="149"/>
      <c r="EFD38" s="149"/>
      <c r="EFE38" s="149"/>
      <c r="EFF38" s="149"/>
      <c r="EFG38" s="149"/>
      <c r="EFH38" s="149"/>
      <c r="EFI38" s="149"/>
      <c r="EFJ38" s="149"/>
      <c r="EFK38" s="149"/>
      <c r="EFL38" s="149"/>
      <c r="EFM38" s="149"/>
      <c r="EFN38" s="149"/>
      <c r="EFO38" s="149"/>
      <c r="EFP38" s="149"/>
      <c r="EFQ38" s="149"/>
      <c r="EFR38" s="149"/>
      <c r="EFS38" s="149"/>
      <c r="EFT38" s="149"/>
      <c r="EFU38" s="149"/>
      <c r="EFV38" s="149"/>
      <c r="EFW38" s="149"/>
      <c r="EFX38" s="149"/>
      <c r="EFY38" s="149"/>
      <c r="EFZ38" s="149"/>
      <c r="EGA38" s="149"/>
      <c r="EGB38" s="149"/>
      <c r="EGC38" s="149"/>
      <c r="EGD38" s="149"/>
      <c r="EGE38" s="149"/>
      <c r="EGF38" s="149"/>
      <c r="EGG38" s="149"/>
      <c r="EGH38" s="149"/>
      <c r="EGI38" s="149"/>
      <c r="EGJ38" s="149"/>
      <c r="EGK38" s="149"/>
      <c r="EGL38" s="149"/>
      <c r="EGM38" s="149"/>
      <c r="EGN38" s="149"/>
      <c r="EGO38" s="149"/>
      <c r="EGP38" s="149"/>
      <c r="EGQ38" s="149"/>
      <c r="EGR38" s="149"/>
      <c r="EGS38" s="149"/>
      <c r="EGT38" s="149"/>
      <c r="EGU38" s="149"/>
      <c r="EGV38" s="149"/>
      <c r="EGW38" s="149"/>
      <c r="EGX38" s="149"/>
      <c r="EGY38" s="149"/>
      <c r="EGZ38" s="149"/>
      <c r="EHA38" s="149"/>
      <c r="EHB38" s="149"/>
      <c r="EHC38" s="149"/>
      <c r="EHD38" s="149"/>
      <c r="EHE38" s="149"/>
      <c r="EHF38" s="149"/>
      <c r="EHG38" s="149"/>
      <c r="EHH38" s="149"/>
      <c r="EHI38" s="149"/>
      <c r="EHJ38" s="149"/>
      <c r="EHK38" s="149"/>
      <c r="EHL38" s="149"/>
      <c r="EHM38" s="149"/>
      <c r="EHN38" s="149"/>
      <c r="EHO38" s="149"/>
      <c r="EHP38" s="149"/>
      <c r="EHQ38" s="149"/>
      <c r="EHR38" s="149"/>
      <c r="EHS38" s="149"/>
      <c r="EHT38" s="149"/>
      <c r="EHU38" s="149"/>
      <c r="EHV38" s="149"/>
      <c r="EHW38" s="149"/>
      <c r="EHX38" s="149"/>
      <c r="EHY38" s="149"/>
      <c r="EHZ38" s="149"/>
      <c r="EIA38" s="149"/>
      <c r="EIB38" s="149"/>
      <c r="EIC38" s="149"/>
      <c r="EID38" s="149"/>
      <c r="EIE38" s="149"/>
      <c r="EIF38" s="149"/>
      <c r="EIG38" s="149"/>
      <c r="EIH38" s="149"/>
      <c r="EII38" s="149"/>
      <c r="EIJ38" s="149"/>
      <c r="EIK38" s="149"/>
      <c r="EIL38" s="149"/>
      <c r="EIM38" s="149"/>
      <c r="EIN38" s="149"/>
      <c r="EIO38" s="149"/>
      <c r="EIP38" s="149"/>
      <c r="EIQ38" s="149"/>
      <c r="EIR38" s="149"/>
      <c r="EIS38" s="149"/>
      <c r="EIT38" s="149"/>
      <c r="EIU38" s="149"/>
      <c r="EIV38" s="149"/>
      <c r="EIW38" s="149"/>
      <c r="EIX38" s="149"/>
      <c r="EIY38" s="149"/>
      <c r="EIZ38" s="149"/>
      <c r="EJA38" s="149"/>
      <c r="EJB38" s="149"/>
      <c r="EJC38" s="149"/>
      <c r="EJD38" s="149"/>
      <c r="EJE38" s="149"/>
      <c r="EJF38" s="149"/>
      <c r="EJG38" s="149"/>
      <c r="EJH38" s="149"/>
      <c r="EJI38" s="149"/>
      <c r="EJJ38" s="149"/>
      <c r="EJK38" s="149"/>
      <c r="EJL38" s="149"/>
      <c r="EJM38" s="149"/>
      <c r="EJN38" s="149"/>
      <c r="EJO38" s="149"/>
      <c r="EJP38" s="149"/>
      <c r="EJQ38" s="149"/>
      <c r="EJR38" s="149"/>
      <c r="EJS38" s="149"/>
      <c r="EJT38" s="149"/>
      <c r="EJU38" s="149"/>
      <c r="EJV38" s="149"/>
      <c r="EJW38" s="149"/>
      <c r="EJX38" s="149"/>
      <c r="EJY38" s="149"/>
      <c r="EJZ38" s="149"/>
      <c r="EKA38" s="149"/>
      <c r="EKB38" s="149"/>
      <c r="EKC38" s="149"/>
      <c r="EKD38" s="149"/>
      <c r="EKE38" s="149"/>
      <c r="EKF38" s="149"/>
      <c r="EKG38" s="149"/>
      <c r="EKH38" s="149"/>
      <c r="EKI38" s="149"/>
      <c r="EKJ38" s="149"/>
      <c r="EKK38" s="149"/>
      <c r="EKL38" s="149"/>
      <c r="EKM38" s="149"/>
      <c r="EKN38" s="149"/>
      <c r="EKO38" s="149"/>
      <c r="EKP38" s="149"/>
      <c r="EKQ38" s="149"/>
      <c r="EKR38" s="149"/>
      <c r="EKS38" s="149"/>
      <c r="EKT38" s="149"/>
      <c r="EKU38" s="149"/>
      <c r="EKV38" s="149"/>
      <c r="EKW38" s="149"/>
      <c r="EKX38" s="149"/>
      <c r="EKY38" s="149"/>
      <c r="EKZ38" s="149"/>
      <c r="ELA38" s="149"/>
      <c r="ELB38" s="149"/>
      <c r="ELC38" s="149"/>
      <c r="ELD38" s="149"/>
      <c r="ELE38" s="149"/>
      <c r="ELF38" s="149"/>
      <c r="ELG38" s="149"/>
      <c r="ELH38" s="149"/>
      <c r="ELI38" s="149"/>
      <c r="ELJ38" s="149"/>
      <c r="ELK38" s="149"/>
      <c r="ELL38" s="149"/>
      <c r="ELM38" s="149"/>
      <c r="ELN38" s="149"/>
      <c r="ELO38" s="149"/>
      <c r="ELP38" s="149"/>
      <c r="ELQ38" s="149"/>
      <c r="ELR38" s="149"/>
      <c r="ELS38" s="149"/>
      <c r="ELT38" s="149"/>
      <c r="ELU38" s="149"/>
      <c r="ELV38" s="149"/>
      <c r="ELW38" s="149"/>
      <c r="ELX38" s="149"/>
      <c r="ELY38" s="149"/>
      <c r="ELZ38" s="149"/>
      <c r="EMA38" s="149"/>
      <c r="EMB38" s="149"/>
      <c r="EMC38" s="149"/>
      <c r="EMD38" s="149"/>
      <c r="EME38" s="149"/>
      <c r="EMF38" s="149"/>
      <c r="EMG38" s="149"/>
      <c r="EMH38" s="149"/>
      <c r="EMI38" s="149"/>
      <c r="EMJ38" s="149"/>
      <c r="EMK38" s="149"/>
      <c r="EML38" s="149"/>
      <c r="EMM38" s="149"/>
      <c r="EMN38" s="149"/>
      <c r="EMO38" s="149"/>
      <c r="EMP38" s="149"/>
      <c r="EMQ38" s="149"/>
      <c r="EMR38" s="149"/>
      <c r="EMS38" s="149"/>
      <c r="EMT38" s="149"/>
      <c r="EMU38" s="149"/>
      <c r="EMV38" s="149"/>
      <c r="EMW38" s="149"/>
      <c r="EMX38" s="149"/>
      <c r="EMY38" s="149"/>
      <c r="EMZ38" s="149"/>
      <c r="ENA38" s="149"/>
      <c r="ENB38" s="149"/>
      <c r="ENC38" s="149"/>
      <c r="END38" s="149"/>
      <c r="ENE38" s="149"/>
      <c r="ENF38" s="149"/>
      <c r="ENG38" s="149"/>
      <c r="ENH38" s="149"/>
      <c r="ENI38" s="149"/>
      <c r="ENJ38" s="149"/>
      <c r="ENK38" s="149"/>
      <c r="ENL38" s="149"/>
      <c r="ENM38" s="149"/>
      <c r="ENN38" s="149"/>
      <c r="ENO38" s="149"/>
      <c r="ENP38" s="149"/>
      <c r="ENQ38" s="149"/>
      <c r="ENR38" s="149"/>
      <c r="ENS38" s="149"/>
      <c r="ENT38" s="149"/>
      <c r="ENU38" s="149"/>
      <c r="ENV38" s="149"/>
      <c r="ENW38" s="149"/>
      <c r="ENX38" s="149"/>
      <c r="ENY38" s="149"/>
      <c r="ENZ38" s="149"/>
      <c r="EOA38" s="149"/>
      <c r="EOB38" s="149"/>
      <c r="EOC38" s="149"/>
      <c r="EOD38" s="149"/>
      <c r="EOE38" s="149"/>
      <c r="EOF38" s="149"/>
      <c r="EOG38" s="149"/>
      <c r="EOH38" s="149"/>
      <c r="EOI38" s="149"/>
      <c r="EOJ38" s="149"/>
      <c r="EOK38" s="149"/>
      <c r="EOL38" s="149"/>
      <c r="EOM38" s="149"/>
      <c r="EON38" s="149"/>
      <c r="EOO38" s="149"/>
      <c r="EOP38" s="149"/>
      <c r="EOQ38" s="149"/>
      <c r="EOR38" s="149"/>
      <c r="EOS38" s="149"/>
      <c r="EOT38" s="149"/>
      <c r="EOU38" s="149"/>
      <c r="EOV38" s="149"/>
      <c r="EOW38" s="149"/>
      <c r="EOX38" s="149"/>
      <c r="EOY38" s="149"/>
      <c r="EOZ38" s="149"/>
      <c r="EPA38" s="149"/>
      <c r="EPB38" s="149"/>
      <c r="EPC38" s="149"/>
      <c r="EPD38" s="149"/>
      <c r="EPE38" s="149"/>
      <c r="EPF38" s="149"/>
      <c r="EPG38" s="149"/>
      <c r="EPH38" s="149"/>
      <c r="EPI38" s="149"/>
      <c r="EPJ38" s="149"/>
      <c r="EPK38" s="149"/>
      <c r="EPL38" s="149"/>
      <c r="EPM38" s="149"/>
      <c r="EPN38" s="149"/>
      <c r="EPO38" s="149"/>
      <c r="EPP38" s="149"/>
      <c r="EPQ38" s="149"/>
      <c r="EPR38" s="149"/>
      <c r="EPS38" s="149"/>
      <c r="EPT38" s="149"/>
      <c r="EPU38" s="149"/>
      <c r="EPV38" s="149"/>
      <c r="EPW38" s="149"/>
      <c r="EPX38" s="149"/>
      <c r="EPY38" s="149"/>
      <c r="EPZ38" s="149"/>
      <c r="EQA38" s="149"/>
      <c r="EQB38" s="149"/>
      <c r="EQC38" s="149"/>
      <c r="EQD38" s="149"/>
      <c r="EQE38" s="149"/>
      <c r="EQF38" s="149"/>
      <c r="EQG38" s="149"/>
      <c r="EQH38" s="149"/>
      <c r="EQI38" s="149"/>
      <c r="EQJ38" s="149"/>
      <c r="EQK38" s="149"/>
      <c r="EQL38" s="149"/>
      <c r="EQM38" s="149"/>
      <c r="EQN38" s="149"/>
      <c r="EQO38" s="149"/>
      <c r="EQP38" s="149"/>
      <c r="EQQ38" s="149"/>
      <c r="EQR38" s="149"/>
      <c r="EQS38" s="149"/>
      <c r="EQT38" s="149"/>
      <c r="EQU38" s="149"/>
      <c r="EQV38" s="149"/>
      <c r="EQW38" s="149"/>
      <c r="EQX38" s="149"/>
      <c r="EQY38" s="149"/>
      <c r="EQZ38" s="149"/>
      <c r="ERA38" s="149"/>
      <c r="ERB38" s="149"/>
      <c r="ERC38" s="149"/>
      <c r="ERD38" s="149"/>
      <c r="ERE38" s="149"/>
      <c r="ERF38" s="149"/>
      <c r="ERG38" s="149"/>
      <c r="ERH38" s="149"/>
      <c r="ERI38" s="149"/>
      <c r="ERJ38" s="149"/>
      <c r="ERK38" s="149"/>
      <c r="ERL38" s="149"/>
      <c r="ERM38" s="149"/>
      <c r="ERN38" s="149"/>
      <c r="ERO38" s="149"/>
      <c r="ERP38" s="149"/>
      <c r="ERQ38" s="149"/>
      <c r="ERR38" s="149"/>
      <c r="ERS38" s="149"/>
      <c r="ERT38" s="149"/>
      <c r="ERU38" s="149"/>
      <c r="ERV38" s="149"/>
      <c r="ERW38" s="149"/>
      <c r="ERX38" s="149"/>
      <c r="ERY38" s="149"/>
      <c r="ERZ38" s="149"/>
      <c r="ESA38" s="149"/>
      <c r="ESB38" s="149"/>
      <c r="ESC38" s="149"/>
      <c r="ESD38" s="149"/>
      <c r="ESE38" s="149"/>
      <c r="ESF38" s="149"/>
      <c r="ESG38" s="149"/>
      <c r="ESH38" s="149"/>
      <c r="ESI38" s="149"/>
      <c r="ESJ38" s="149"/>
      <c r="ESK38" s="149"/>
      <c r="ESL38" s="149"/>
      <c r="ESM38" s="149"/>
      <c r="ESN38" s="149"/>
      <c r="ESO38" s="149"/>
      <c r="ESP38" s="149"/>
      <c r="ESQ38" s="149"/>
      <c r="ESR38" s="149"/>
      <c r="ESS38" s="149"/>
      <c r="EST38" s="149"/>
      <c r="ESU38" s="149"/>
      <c r="ESV38" s="149"/>
      <c r="ESW38" s="149"/>
      <c r="ESX38" s="149"/>
      <c r="ESY38" s="149"/>
      <c r="ESZ38" s="149"/>
      <c r="ETA38" s="149"/>
      <c r="ETB38" s="149"/>
      <c r="ETC38" s="149"/>
      <c r="ETD38" s="149"/>
      <c r="ETE38" s="149"/>
      <c r="ETF38" s="149"/>
      <c r="ETG38" s="149"/>
      <c r="ETH38" s="149"/>
      <c r="ETI38" s="149"/>
      <c r="ETJ38" s="149"/>
      <c r="ETK38" s="149"/>
      <c r="ETL38" s="149"/>
      <c r="ETM38" s="149"/>
      <c r="ETN38" s="149"/>
      <c r="ETO38" s="149"/>
      <c r="ETP38" s="149"/>
      <c r="ETQ38" s="149"/>
      <c r="ETR38" s="149"/>
      <c r="ETS38" s="149"/>
      <c r="ETT38" s="149"/>
      <c r="ETU38" s="149"/>
      <c r="ETV38" s="149"/>
      <c r="ETW38" s="149"/>
      <c r="ETX38" s="149"/>
      <c r="ETY38" s="149"/>
      <c r="ETZ38" s="149"/>
      <c r="EUA38" s="149"/>
      <c r="EUB38" s="149"/>
      <c r="EUC38" s="149"/>
      <c r="EUD38" s="149"/>
      <c r="EUE38" s="149"/>
      <c r="EUF38" s="149"/>
      <c r="EUG38" s="149"/>
      <c r="EUH38" s="149"/>
      <c r="EUI38" s="149"/>
      <c r="EUJ38" s="149"/>
      <c r="EUK38" s="149"/>
      <c r="EUL38" s="149"/>
      <c r="EUM38" s="149"/>
      <c r="EUN38" s="149"/>
      <c r="EUO38" s="149"/>
      <c r="EUP38" s="149"/>
      <c r="EUQ38" s="149"/>
      <c r="EUR38" s="149"/>
      <c r="EUS38" s="149"/>
      <c r="EUT38" s="149"/>
      <c r="EUU38" s="149"/>
      <c r="EUV38" s="149"/>
      <c r="EUW38" s="149"/>
      <c r="EUX38" s="149"/>
      <c r="EUY38" s="149"/>
      <c r="EUZ38" s="149"/>
      <c r="EVA38" s="149"/>
      <c r="EVB38" s="149"/>
      <c r="EVC38" s="149"/>
      <c r="EVD38" s="149"/>
      <c r="EVE38" s="149"/>
      <c r="EVF38" s="149"/>
      <c r="EVG38" s="149"/>
      <c r="EVH38" s="149"/>
      <c r="EVI38" s="149"/>
      <c r="EVJ38" s="149"/>
      <c r="EVK38" s="149"/>
      <c r="EVL38" s="149"/>
      <c r="EVM38" s="149"/>
      <c r="EVN38" s="149"/>
      <c r="EVO38" s="149"/>
      <c r="EVP38" s="149"/>
      <c r="EVQ38" s="149"/>
      <c r="EVR38" s="149"/>
      <c r="EVS38" s="149"/>
      <c r="EVT38" s="149"/>
      <c r="EVU38" s="149"/>
      <c r="EVV38" s="149"/>
      <c r="EVW38" s="149"/>
      <c r="EVX38" s="149"/>
      <c r="EVY38" s="149"/>
      <c r="EVZ38" s="149"/>
      <c r="EWA38" s="149"/>
      <c r="EWB38" s="149"/>
      <c r="EWC38" s="149"/>
      <c r="EWD38" s="149"/>
      <c r="EWE38" s="149"/>
      <c r="EWF38" s="149"/>
      <c r="EWG38" s="149"/>
      <c r="EWH38" s="149"/>
      <c r="EWI38" s="149"/>
      <c r="EWJ38" s="149"/>
      <c r="EWK38" s="149"/>
      <c r="EWL38" s="149"/>
      <c r="EWM38" s="149"/>
      <c r="EWN38" s="149"/>
      <c r="EWO38" s="149"/>
      <c r="EWP38" s="149"/>
      <c r="EWQ38" s="149"/>
      <c r="EWR38" s="149"/>
      <c r="EWS38" s="149"/>
      <c r="EWT38" s="149"/>
      <c r="EWU38" s="149"/>
      <c r="EWV38" s="149"/>
      <c r="EWW38" s="149"/>
      <c r="EWX38" s="149"/>
      <c r="EWY38" s="149"/>
      <c r="EWZ38" s="149"/>
      <c r="EXA38" s="149"/>
      <c r="EXB38" s="149"/>
      <c r="EXC38" s="149"/>
      <c r="EXD38" s="149"/>
      <c r="EXE38" s="149"/>
      <c r="EXF38" s="149"/>
      <c r="EXG38" s="149"/>
      <c r="EXH38" s="149"/>
      <c r="EXI38" s="149"/>
      <c r="EXJ38" s="149"/>
      <c r="EXK38" s="149"/>
      <c r="EXL38" s="149"/>
      <c r="EXM38" s="149"/>
      <c r="EXN38" s="149"/>
      <c r="EXO38" s="149"/>
      <c r="EXP38" s="149"/>
      <c r="EXQ38" s="149"/>
      <c r="EXR38" s="149"/>
      <c r="EXS38" s="149"/>
      <c r="EXT38" s="149"/>
      <c r="EXU38" s="149"/>
      <c r="EXV38" s="149"/>
      <c r="EXW38" s="149"/>
      <c r="EXX38" s="149"/>
      <c r="EXY38" s="149"/>
      <c r="EXZ38" s="149"/>
      <c r="EYA38" s="149"/>
      <c r="EYB38" s="149"/>
      <c r="EYC38" s="149"/>
      <c r="EYD38" s="149"/>
      <c r="EYE38" s="149"/>
      <c r="EYF38" s="149"/>
      <c r="EYG38" s="149"/>
      <c r="EYH38" s="149"/>
      <c r="EYI38" s="149"/>
      <c r="EYJ38" s="149"/>
      <c r="EYK38" s="149"/>
      <c r="EYL38" s="149"/>
      <c r="EYM38" s="149"/>
      <c r="EYN38" s="149"/>
      <c r="EYO38" s="149"/>
      <c r="EYP38" s="149"/>
      <c r="EYQ38" s="149"/>
      <c r="EYR38" s="149"/>
      <c r="EYS38" s="149"/>
      <c r="EYT38" s="149"/>
      <c r="EYU38" s="149"/>
      <c r="EYV38" s="149"/>
      <c r="EYW38" s="149"/>
      <c r="EYX38" s="149"/>
      <c r="EYY38" s="149"/>
      <c r="EYZ38" s="149"/>
      <c r="EZA38" s="149"/>
      <c r="EZB38" s="149"/>
      <c r="EZC38" s="149"/>
      <c r="EZD38" s="149"/>
      <c r="EZE38" s="149"/>
      <c r="EZF38" s="149"/>
      <c r="EZG38" s="149"/>
      <c r="EZH38" s="149"/>
      <c r="EZI38" s="149"/>
      <c r="EZJ38" s="149"/>
      <c r="EZK38" s="149"/>
      <c r="EZL38" s="149"/>
      <c r="EZM38" s="149"/>
      <c r="EZN38" s="149"/>
      <c r="EZO38" s="149"/>
      <c r="EZP38" s="149"/>
      <c r="EZQ38" s="149"/>
      <c r="EZR38" s="149"/>
      <c r="EZS38" s="149"/>
      <c r="EZT38" s="149"/>
      <c r="EZU38" s="149"/>
      <c r="EZV38" s="149"/>
      <c r="EZW38" s="149"/>
      <c r="EZX38" s="149"/>
      <c r="EZY38" s="149"/>
      <c r="EZZ38" s="149"/>
      <c r="FAA38" s="149"/>
      <c r="FAB38" s="149"/>
      <c r="FAC38" s="149"/>
      <c r="FAD38" s="149"/>
      <c r="FAE38" s="149"/>
      <c r="FAF38" s="149"/>
      <c r="FAG38" s="149"/>
      <c r="FAH38" s="149"/>
      <c r="FAI38" s="149"/>
      <c r="FAJ38" s="149"/>
      <c r="FAK38" s="149"/>
      <c r="FAL38" s="149"/>
      <c r="FAM38" s="149"/>
      <c r="FAN38" s="149"/>
      <c r="FAO38" s="149"/>
      <c r="FAP38" s="149"/>
      <c r="FAQ38" s="149"/>
      <c r="FAR38" s="149"/>
      <c r="FAS38" s="149"/>
      <c r="FAT38" s="149"/>
      <c r="FAU38" s="149"/>
      <c r="FAV38" s="149"/>
      <c r="FAW38" s="149"/>
      <c r="FAX38" s="149"/>
      <c r="FAY38" s="149"/>
      <c r="FAZ38" s="149"/>
      <c r="FBA38" s="149"/>
      <c r="FBB38" s="149"/>
      <c r="FBC38" s="149"/>
      <c r="FBD38" s="149"/>
      <c r="FBE38" s="149"/>
      <c r="FBF38" s="149"/>
      <c r="FBG38" s="149"/>
      <c r="FBH38" s="149"/>
      <c r="FBI38" s="149"/>
      <c r="FBJ38" s="149"/>
      <c r="FBK38" s="149"/>
      <c r="FBL38" s="149"/>
      <c r="FBM38" s="149"/>
      <c r="FBN38" s="149"/>
      <c r="FBO38" s="149"/>
      <c r="FBP38" s="149"/>
      <c r="FBQ38" s="149"/>
      <c r="FBR38" s="149"/>
      <c r="FBS38" s="149"/>
      <c r="FBT38" s="149"/>
      <c r="FBU38" s="149"/>
      <c r="FBV38" s="149"/>
      <c r="FBW38" s="149"/>
      <c r="FBX38" s="149"/>
      <c r="FBY38" s="149"/>
      <c r="FBZ38" s="149"/>
      <c r="FCA38" s="149"/>
      <c r="FCB38" s="149"/>
      <c r="FCC38" s="149"/>
      <c r="FCD38" s="149"/>
      <c r="FCE38" s="149"/>
      <c r="FCF38" s="149"/>
      <c r="FCG38" s="149"/>
      <c r="FCH38" s="149"/>
      <c r="FCI38" s="149"/>
      <c r="FCJ38" s="149"/>
      <c r="FCK38" s="149"/>
      <c r="FCL38" s="149"/>
      <c r="FCM38" s="149"/>
      <c r="FCN38" s="149"/>
      <c r="FCO38" s="149"/>
      <c r="FCP38" s="149"/>
      <c r="FCQ38" s="149"/>
      <c r="FCR38" s="149"/>
      <c r="FCS38" s="149"/>
      <c r="FCT38" s="149"/>
      <c r="FCU38" s="149"/>
      <c r="FCV38" s="149"/>
      <c r="FCW38" s="149"/>
      <c r="FCX38" s="149"/>
      <c r="FCY38" s="149"/>
      <c r="FCZ38" s="149"/>
      <c r="FDA38" s="149"/>
      <c r="FDB38" s="149"/>
      <c r="FDC38" s="149"/>
      <c r="FDD38" s="149"/>
      <c r="FDE38" s="149"/>
      <c r="FDF38" s="149"/>
      <c r="FDG38" s="149"/>
      <c r="FDH38" s="149"/>
      <c r="FDI38" s="149"/>
      <c r="FDJ38" s="149"/>
      <c r="FDK38" s="149"/>
      <c r="FDL38" s="149"/>
      <c r="FDM38" s="149"/>
      <c r="FDN38" s="149"/>
      <c r="FDO38" s="149"/>
      <c r="FDP38" s="149"/>
      <c r="FDQ38" s="149"/>
      <c r="FDR38" s="149"/>
      <c r="FDS38" s="149"/>
      <c r="FDT38" s="149"/>
      <c r="FDU38" s="149"/>
      <c r="FDV38" s="149"/>
      <c r="FDW38" s="149"/>
      <c r="FDX38" s="149"/>
      <c r="FDY38" s="149"/>
      <c r="FDZ38" s="149"/>
      <c r="FEA38" s="149"/>
      <c r="FEB38" s="149"/>
      <c r="FEC38" s="149"/>
      <c r="FED38" s="149"/>
      <c r="FEE38" s="149"/>
      <c r="FEF38" s="149"/>
      <c r="FEG38" s="149"/>
      <c r="FEH38" s="149"/>
      <c r="FEI38" s="149"/>
      <c r="FEJ38" s="149"/>
      <c r="FEK38" s="149"/>
      <c r="FEL38" s="149"/>
      <c r="FEM38" s="149"/>
      <c r="FEN38" s="149"/>
      <c r="FEO38" s="149"/>
      <c r="FEP38" s="149"/>
      <c r="FEQ38" s="149"/>
      <c r="FER38" s="149"/>
      <c r="FES38" s="149"/>
      <c r="FET38" s="149"/>
      <c r="FEU38" s="149"/>
      <c r="FEV38" s="149"/>
      <c r="FEW38" s="149"/>
      <c r="FEX38" s="149"/>
      <c r="FEY38" s="149"/>
      <c r="FEZ38" s="149"/>
      <c r="FFA38" s="149"/>
      <c r="FFB38" s="149"/>
      <c r="FFC38" s="149"/>
      <c r="FFD38" s="149"/>
      <c r="FFE38" s="149"/>
      <c r="FFF38" s="149"/>
      <c r="FFG38" s="149"/>
      <c r="FFH38" s="149"/>
      <c r="FFI38" s="149"/>
      <c r="FFJ38" s="149"/>
      <c r="FFK38" s="149"/>
      <c r="FFL38" s="149"/>
      <c r="FFM38" s="149"/>
      <c r="FFN38" s="149"/>
      <c r="FFO38" s="149"/>
      <c r="FFP38" s="149"/>
      <c r="FFQ38" s="149"/>
      <c r="FFR38" s="149"/>
      <c r="FFS38" s="149"/>
      <c r="FFT38" s="149"/>
      <c r="FFU38" s="149"/>
      <c r="FFV38" s="149"/>
      <c r="FFW38" s="149"/>
      <c r="FFX38" s="149"/>
      <c r="FFY38" s="149"/>
      <c r="FFZ38" s="149"/>
      <c r="FGA38" s="149"/>
      <c r="FGB38" s="149"/>
      <c r="FGC38" s="149"/>
      <c r="FGD38" s="149"/>
      <c r="FGE38" s="149"/>
      <c r="FGF38" s="149"/>
      <c r="FGG38" s="149"/>
      <c r="FGH38" s="149"/>
      <c r="FGI38" s="149"/>
      <c r="FGJ38" s="149"/>
      <c r="FGK38" s="149"/>
      <c r="FGL38" s="149"/>
      <c r="FGM38" s="149"/>
      <c r="FGN38" s="149"/>
      <c r="FGO38" s="149"/>
      <c r="FGP38" s="149"/>
      <c r="FGQ38" s="149"/>
      <c r="FGR38" s="149"/>
      <c r="FGS38" s="149"/>
      <c r="FGT38" s="149"/>
      <c r="FGU38" s="149"/>
      <c r="FGV38" s="149"/>
      <c r="FGW38" s="149"/>
      <c r="FGX38" s="149"/>
      <c r="FGY38" s="149"/>
      <c r="FGZ38" s="149"/>
      <c r="FHA38" s="149"/>
      <c r="FHB38" s="149"/>
      <c r="FHC38" s="149"/>
      <c r="FHD38" s="149"/>
      <c r="FHE38" s="149"/>
      <c r="FHF38" s="149"/>
      <c r="FHG38" s="149"/>
      <c r="FHH38" s="149"/>
      <c r="FHI38" s="149"/>
      <c r="FHJ38" s="149"/>
      <c r="FHK38" s="149"/>
      <c r="FHL38" s="149"/>
      <c r="FHM38" s="149"/>
      <c r="FHN38" s="149"/>
      <c r="FHO38" s="149"/>
      <c r="FHP38" s="149"/>
      <c r="FHQ38" s="149"/>
      <c r="FHR38" s="149"/>
      <c r="FHS38" s="149"/>
      <c r="FHT38" s="149"/>
      <c r="FHU38" s="149"/>
      <c r="FHV38" s="149"/>
      <c r="FHW38" s="149"/>
      <c r="FHX38" s="149"/>
      <c r="FHY38" s="149"/>
      <c r="FHZ38" s="149"/>
      <c r="FIA38" s="149"/>
      <c r="FIB38" s="149"/>
      <c r="FIC38" s="149"/>
      <c r="FID38" s="149"/>
      <c r="FIE38" s="149"/>
      <c r="FIF38" s="149"/>
      <c r="FIG38" s="149"/>
      <c r="FIH38" s="149"/>
      <c r="FII38" s="149"/>
      <c r="FIJ38" s="149"/>
      <c r="FIK38" s="149"/>
      <c r="FIL38" s="149"/>
      <c r="FIM38" s="149"/>
      <c r="FIN38" s="149"/>
      <c r="FIO38" s="149"/>
      <c r="FIP38" s="149"/>
      <c r="FIQ38" s="149"/>
      <c r="FIR38" s="149"/>
      <c r="FIS38" s="149"/>
      <c r="FIT38" s="149"/>
      <c r="FIU38" s="149"/>
      <c r="FIV38" s="149"/>
      <c r="FIW38" s="149"/>
      <c r="FIX38" s="149"/>
      <c r="FIY38" s="149"/>
      <c r="FIZ38" s="149"/>
      <c r="FJA38" s="149"/>
      <c r="FJB38" s="149"/>
      <c r="FJC38" s="149"/>
      <c r="FJD38" s="149"/>
      <c r="FJE38" s="149"/>
      <c r="FJF38" s="149"/>
      <c r="FJG38" s="149"/>
      <c r="FJH38" s="149"/>
      <c r="FJI38" s="149"/>
      <c r="FJJ38" s="149"/>
      <c r="FJK38" s="149"/>
      <c r="FJL38" s="149"/>
      <c r="FJM38" s="149"/>
      <c r="FJN38" s="149"/>
      <c r="FJO38" s="149"/>
      <c r="FJP38" s="149"/>
      <c r="FJQ38" s="149"/>
      <c r="FJR38" s="149"/>
      <c r="FJS38" s="149"/>
      <c r="FJT38" s="149"/>
      <c r="FJU38" s="149"/>
      <c r="FJV38" s="149"/>
      <c r="FJW38" s="149"/>
      <c r="FJX38" s="149"/>
      <c r="FJY38" s="149"/>
      <c r="FJZ38" s="149"/>
      <c r="FKA38" s="149"/>
      <c r="FKB38" s="149"/>
      <c r="FKC38" s="149"/>
      <c r="FKD38" s="149"/>
      <c r="FKE38" s="149"/>
      <c r="FKF38" s="149"/>
      <c r="FKG38" s="149"/>
      <c r="FKH38" s="149"/>
      <c r="FKI38" s="149"/>
      <c r="FKJ38" s="149"/>
      <c r="FKK38" s="149"/>
      <c r="FKL38" s="149"/>
      <c r="FKM38" s="149"/>
      <c r="FKN38" s="149"/>
      <c r="FKO38" s="149"/>
      <c r="FKP38" s="149"/>
      <c r="FKQ38" s="149"/>
      <c r="FKR38" s="149"/>
      <c r="FKS38" s="149"/>
      <c r="FKT38" s="149"/>
      <c r="FKU38" s="149"/>
      <c r="FKV38" s="149"/>
      <c r="FKW38" s="149"/>
      <c r="FKX38" s="149"/>
      <c r="FKY38" s="149"/>
      <c r="FKZ38" s="149"/>
      <c r="FLA38" s="149"/>
      <c r="FLB38" s="149"/>
      <c r="FLC38" s="149"/>
      <c r="FLD38" s="149"/>
      <c r="FLE38" s="149"/>
      <c r="FLF38" s="149"/>
      <c r="FLG38" s="149"/>
      <c r="FLH38" s="149"/>
      <c r="FLI38" s="149"/>
      <c r="FLJ38" s="149"/>
      <c r="FLK38" s="149"/>
      <c r="FLL38" s="149"/>
      <c r="FLM38" s="149"/>
      <c r="FLN38" s="149"/>
      <c r="FLO38" s="149"/>
      <c r="FLP38" s="149"/>
      <c r="FLQ38" s="149"/>
      <c r="FLR38" s="149"/>
      <c r="FLS38" s="149"/>
      <c r="FLT38" s="149"/>
      <c r="FLU38" s="149"/>
      <c r="FLV38" s="149"/>
      <c r="FLW38" s="149"/>
      <c r="FLX38" s="149"/>
      <c r="FLY38" s="149"/>
      <c r="FLZ38" s="149"/>
      <c r="FMA38" s="149"/>
      <c r="FMB38" s="149"/>
      <c r="FMC38" s="149"/>
      <c r="FMD38" s="149"/>
      <c r="FME38" s="149"/>
      <c r="FMF38" s="149"/>
      <c r="FMG38" s="149"/>
      <c r="FMH38" s="149"/>
      <c r="FMI38" s="149"/>
      <c r="FMJ38" s="149"/>
      <c r="FMK38" s="149"/>
      <c r="FML38" s="149"/>
      <c r="FMM38" s="149"/>
      <c r="FMN38" s="149"/>
      <c r="FMO38" s="149"/>
      <c r="FMP38" s="149"/>
      <c r="FMQ38" s="149"/>
      <c r="FMR38" s="149"/>
      <c r="FMS38" s="149"/>
      <c r="FMT38" s="149"/>
      <c r="FMU38" s="149"/>
      <c r="FMV38" s="149"/>
      <c r="FMW38" s="149"/>
      <c r="FMX38" s="149"/>
      <c r="FMY38" s="149"/>
      <c r="FMZ38" s="149"/>
      <c r="FNA38" s="149"/>
      <c r="FNB38" s="149"/>
      <c r="FNC38" s="149"/>
      <c r="FND38" s="149"/>
      <c r="FNE38" s="149"/>
      <c r="FNF38" s="149"/>
      <c r="FNG38" s="149"/>
      <c r="FNH38" s="149"/>
      <c r="FNI38" s="149"/>
      <c r="FNJ38" s="149"/>
      <c r="FNK38" s="149"/>
      <c r="FNL38" s="149"/>
      <c r="FNM38" s="149"/>
      <c r="FNN38" s="149"/>
      <c r="FNO38" s="149"/>
      <c r="FNP38" s="149"/>
      <c r="FNQ38" s="149"/>
      <c r="FNR38" s="149"/>
      <c r="FNS38" s="149"/>
      <c r="FNT38" s="149"/>
      <c r="FNU38" s="149"/>
      <c r="FNV38" s="149"/>
      <c r="FNW38" s="149"/>
      <c r="FNX38" s="149"/>
      <c r="FNY38" s="149"/>
      <c r="FNZ38" s="149"/>
      <c r="FOA38" s="149"/>
      <c r="FOB38" s="149"/>
      <c r="FOC38" s="149"/>
      <c r="FOD38" s="149"/>
      <c r="FOE38" s="149"/>
      <c r="FOF38" s="149"/>
      <c r="FOG38" s="149"/>
      <c r="FOH38" s="149"/>
      <c r="FOI38" s="149"/>
      <c r="FOJ38" s="149"/>
      <c r="FOK38" s="149"/>
      <c r="FOL38" s="149"/>
      <c r="FOM38" s="149"/>
      <c r="FON38" s="149"/>
      <c r="FOO38" s="149"/>
      <c r="FOP38" s="149"/>
      <c r="FOQ38" s="149"/>
      <c r="FOR38" s="149"/>
      <c r="FOS38" s="149"/>
      <c r="FOT38" s="149"/>
      <c r="FOU38" s="149"/>
      <c r="FOV38" s="149"/>
      <c r="FOW38" s="149"/>
      <c r="FOX38" s="149"/>
      <c r="FOY38" s="149"/>
      <c r="FOZ38" s="149"/>
      <c r="FPA38" s="149"/>
      <c r="FPB38" s="149"/>
      <c r="FPC38" s="149"/>
      <c r="FPD38" s="149"/>
      <c r="FPE38" s="149"/>
      <c r="FPF38" s="149"/>
      <c r="FPG38" s="149"/>
      <c r="FPH38" s="149"/>
      <c r="FPI38" s="149"/>
      <c r="FPJ38" s="149"/>
      <c r="FPK38" s="149"/>
      <c r="FPL38" s="149"/>
      <c r="FPM38" s="149"/>
      <c r="FPN38" s="149"/>
      <c r="FPO38" s="149"/>
      <c r="FPP38" s="149"/>
      <c r="FPQ38" s="149"/>
      <c r="FPR38" s="149"/>
      <c r="FPS38" s="149"/>
      <c r="FPT38" s="149"/>
      <c r="FPU38" s="149"/>
      <c r="FPV38" s="149"/>
      <c r="FPW38" s="149"/>
      <c r="FPX38" s="149"/>
      <c r="FPY38" s="149"/>
      <c r="FPZ38" s="149"/>
      <c r="FQA38" s="149"/>
      <c r="FQB38" s="149"/>
      <c r="FQC38" s="149"/>
      <c r="FQD38" s="149"/>
      <c r="FQE38" s="149"/>
      <c r="FQF38" s="149"/>
      <c r="FQG38" s="149"/>
      <c r="FQH38" s="149"/>
      <c r="FQI38" s="149"/>
      <c r="FQJ38" s="149"/>
      <c r="FQK38" s="149"/>
      <c r="FQL38" s="149"/>
      <c r="FQM38" s="149"/>
      <c r="FQN38" s="149"/>
      <c r="FQO38" s="149"/>
      <c r="FQP38" s="149"/>
      <c r="FQQ38" s="149"/>
      <c r="FQR38" s="149"/>
      <c r="FQS38" s="149"/>
      <c r="FQT38" s="149"/>
      <c r="FQU38" s="149"/>
      <c r="FQV38" s="149"/>
      <c r="FQW38" s="149"/>
      <c r="FQX38" s="149"/>
      <c r="FQY38" s="149"/>
      <c r="FQZ38" s="149"/>
      <c r="FRA38" s="149"/>
      <c r="FRB38" s="149"/>
      <c r="FRC38" s="149"/>
      <c r="FRD38" s="149"/>
      <c r="FRE38" s="149"/>
      <c r="FRF38" s="149"/>
      <c r="FRG38" s="149"/>
      <c r="FRH38" s="149"/>
      <c r="FRI38" s="149"/>
      <c r="FRJ38" s="149"/>
      <c r="FRK38" s="149"/>
      <c r="FRL38" s="149"/>
      <c r="FRM38" s="149"/>
      <c r="FRN38" s="149"/>
      <c r="FRO38" s="149"/>
      <c r="FRP38" s="149"/>
      <c r="FRQ38" s="149"/>
      <c r="FRR38" s="149"/>
      <c r="FRS38" s="149"/>
      <c r="FRT38" s="149"/>
      <c r="FRU38" s="149"/>
      <c r="FRV38" s="149"/>
      <c r="FRW38" s="149"/>
      <c r="FRX38" s="149"/>
      <c r="FRY38" s="149"/>
      <c r="FRZ38" s="149"/>
      <c r="FSA38" s="149"/>
      <c r="FSB38" s="149"/>
      <c r="FSC38" s="149"/>
      <c r="FSD38" s="149"/>
      <c r="FSE38" s="149"/>
      <c r="FSF38" s="149"/>
      <c r="FSG38" s="149"/>
      <c r="FSH38" s="149"/>
      <c r="FSI38" s="149"/>
      <c r="FSJ38" s="149"/>
      <c r="FSK38" s="149"/>
      <c r="FSL38" s="149"/>
      <c r="FSM38" s="149"/>
      <c r="FSN38" s="149"/>
      <c r="FSO38" s="149"/>
      <c r="FSP38" s="149"/>
      <c r="FSQ38" s="149"/>
      <c r="FSR38" s="149"/>
      <c r="FSS38" s="149"/>
      <c r="FST38" s="149"/>
      <c r="FSU38" s="149"/>
      <c r="FSV38" s="149"/>
      <c r="FSW38" s="149"/>
      <c r="FSX38" s="149"/>
      <c r="FSY38" s="149"/>
      <c r="FSZ38" s="149"/>
      <c r="FTA38" s="149"/>
      <c r="FTB38" s="149"/>
      <c r="FTC38" s="149"/>
      <c r="FTD38" s="149"/>
      <c r="FTE38" s="149"/>
      <c r="FTF38" s="149"/>
      <c r="FTG38" s="149"/>
      <c r="FTH38" s="149"/>
      <c r="FTI38" s="149"/>
      <c r="FTJ38" s="149"/>
      <c r="FTK38" s="149"/>
      <c r="FTL38" s="149"/>
      <c r="FTM38" s="149"/>
      <c r="FTN38" s="149"/>
      <c r="FTO38" s="149"/>
      <c r="FTP38" s="149"/>
      <c r="FTQ38" s="149"/>
      <c r="FTR38" s="149"/>
      <c r="FTS38" s="149"/>
      <c r="FTT38" s="149"/>
      <c r="FTU38" s="149"/>
      <c r="FTV38" s="149"/>
      <c r="FTW38" s="149"/>
      <c r="FTX38" s="149"/>
      <c r="FTY38" s="149"/>
      <c r="FTZ38" s="149"/>
      <c r="FUA38" s="149"/>
      <c r="FUB38" s="149"/>
      <c r="FUC38" s="149"/>
      <c r="FUD38" s="149"/>
      <c r="FUE38" s="149"/>
      <c r="FUF38" s="149"/>
      <c r="FUG38" s="149"/>
      <c r="FUH38" s="149"/>
      <c r="FUI38" s="149"/>
      <c r="FUJ38" s="149"/>
      <c r="FUK38" s="149"/>
      <c r="FUL38" s="149"/>
      <c r="FUM38" s="149"/>
      <c r="FUN38" s="149"/>
      <c r="FUO38" s="149"/>
      <c r="FUP38" s="149"/>
      <c r="FUQ38" s="149"/>
      <c r="FUR38" s="149"/>
      <c r="FUS38" s="149"/>
      <c r="FUT38" s="149"/>
      <c r="FUU38" s="149"/>
      <c r="FUV38" s="149"/>
      <c r="FUW38" s="149"/>
      <c r="FUX38" s="149"/>
      <c r="FUY38" s="149"/>
      <c r="FUZ38" s="149"/>
      <c r="FVA38" s="149"/>
      <c r="FVB38" s="149"/>
      <c r="FVC38" s="149"/>
      <c r="FVD38" s="149"/>
      <c r="FVE38" s="149"/>
      <c r="FVF38" s="149"/>
      <c r="FVG38" s="149"/>
      <c r="FVH38" s="149"/>
      <c r="FVI38" s="149"/>
      <c r="FVJ38" s="149"/>
      <c r="FVK38" s="149"/>
      <c r="FVL38" s="149"/>
      <c r="FVM38" s="149"/>
      <c r="FVN38" s="149"/>
      <c r="FVO38" s="149"/>
      <c r="FVP38" s="149"/>
      <c r="FVQ38" s="149"/>
      <c r="FVR38" s="149"/>
      <c r="FVS38" s="149"/>
      <c r="FVT38" s="149"/>
      <c r="FVU38" s="149"/>
      <c r="FVV38" s="149"/>
      <c r="FVW38" s="149"/>
      <c r="FVX38" s="149"/>
      <c r="FVY38" s="149"/>
      <c r="FVZ38" s="149"/>
      <c r="FWA38" s="149"/>
      <c r="FWB38" s="149"/>
      <c r="FWC38" s="149"/>
      <c r="FWD38" s="149"/>
      <c r="FWE38" s="149"/>
      <c r="FWF38" s="149"/>
      <c r="FWG38" s="149"/>
      <c r="FWH38" s="149"/>
      <c r="FWI38" s="149"/>
      <c r="FWJ38" s="149"/>
      <c r="FWK38" s="149"/>
      <c r="FWL38" s="149"/>
      <c r="FWM38" s="149"/>
      <c r="FWN38" s="149"/>
      <c r="FWO38" s="149"/>
      <c r="FWP38" s="149"/>
      <c r="FWQ38" s="149"/>
      <c r="FWR38" s="149"/>
      <c r="FWS38" s="149"/>
      <c r="FWT38" s="149"/>
      <c r="FWU38" s="149"/>
      <c r="FWV38" s="149"/>
      <c r="FWW38" s="149"/>
      <c r="FWX38" s="149"/>
      <c r="FWY38" s="149"/>
      <c r="FWZ38" s="149"/>
      <c r="FXA38" s="149"/>
      <c r="FXB38" s="149"/>
      <c r="FXC38" s="149"/>
      <c r="FXD38" s="149"/>
      <c r="FXE38" s="149"/>
      <c r="FXF38" s="149"/>
      <c r="FXG38" s="149"/>
      <c r="FXH38" s="149"/>
      <c r="FXI38" s="149"/>
      <c r="FXJ38" s="149"/>
      <c r="FXK38" s="149"/>
      <c r="FXL38" s="149"/>
      <c r="FXM38" s="149"/>
      <c r="FXN38" s="149"/>
      <c r="FXO38" s="149"/>
      <c r="FXP38" s="149"/>
      <c r="FXQ38" s="149"/>
      <c r="FXR38" s="149"/>
      <c r="FXS38" s="149"/>
      <c r="FXT38" s="149"/>
      <c r="FXU38" s="149"/>
      <c r="FXV38" s="149"/>
      <c r="FXW38" s="149"/>
      <c r="FXX38" s="149"/>
      <c r="FXY38" s="149"/>
      <c r="FXZ38" s="149"/>
      <c r="FYA38" s="149"/>
      <c r="FYB38" s="149"/>
      <c r="FYC38" s="149"/>
      <c r="FYD38" s="149"/>
      <c r="FYE38" s="149"/>
      <c r="FYF38" s="149"/>
      <c r="FYG38" s="149"/>
      <c r="FYH38" s="149"/>
      <c r="FYI38" s="149"/>
      <c r="FYJ38" s="149"/>
      <c r="FYK38" s="149"/>
      <c r="FYL38" s="149"/>
      <c r="FYM38" s="149"/>
      <c r="FYN38" s="149"/>
      <c r="FYO38" s="149"/>
      <c r="FYP38" s="149"/>
      <c r="FYQ38" s="149"/>
      <c r="FYR38" s="149"/>
      <c r="FYS38" s="149"/>
      <c r="FYT38" s="149"/>
      <c r="FYU38" s="149"/>
      <c r="FYV38" s="149"/>
      <c r="FYW38" s="149"/>
      <c r="FYX38" s="149"/>
      <c r="FYY38" s="149"/>
      <c r="FYZ38" s="149"/>
      <c r="FZA38" s="149"/>
      <c r="FZB38" s="149"/>
      <c r="FZC38" s="149"/>
      <c r="FZD38" s="149"/>
      <c r="FZE38" s="149"/>
      <c r="FZF38" s="149"/>
      <c r="FZG38" s="149"/>
      <c r="FZH38" s="149"/>
      <c r="FZI38" s="149"/>
      <c r="FZJ38" s="149"/>
      <c r="FZK38" s="149"/>
      <c r="FZL38" s="149"/>
      <c r="FZM38" s="149"/>
      <c r="FZN38" s="149"/>
      <c r="FZO38" s="149"/>
      <c r="FZP38" s="149"/>
      <c r="FZQ38" s="149"/>
      <c r="FZR38" s="149"/>
      <c r="FZS38" s="149"/>
      <c r="FZT38" s="149"/>
      <c r="FZU38" s="149"/>
      <c r="FZV38" s="149"/>
      <c r="FZW38" s="149"/>
      <c r="FZX38" s="149"/>
      <c r="FZY38" s="149"/>
      <c r="FZZ38" s="149"/>
      <c r="GAA38" s="149"/>
      <c r="GAB38" s="149"/>
      <c r="GAC38" s="149"/>
      <c r="GAD38" s="149"/>
      <c r="GAE38" s="149"/>
      <c r="GAF38" s="149"/>
      <c r="GAG38" s="149"/>
      <c r="GAH38" s="149"/>
      <c r="GAI38" s="149"/>
      <c r="GAJ38" s="149"/>
      <c r="GAK38" s="149"/>
      <c r="GAL38" s="149"/>
      <c r="GAM38" s="149"/>
      <c r="GAN38" s="149"/>
      <c r="GAO38" s="149"/>
      <c r="GAP38" s="149"/>
      <c r="GAQ38" s="149"/>
      <c r="GAR38" s="149"/>
      <c r="GAS38" s="149"/>
      <c r="GAT38" s="149"/>
      <c r="GAU38" s="149"/>
      <c r="GAV38" s="149"/>
      <c r="GAW38" s="149"/>
      <c r="GAX38" s="149"/>
      <c r="GAY38" s="149"/>
      <c r="GAZ38" s="149"/>
      <c r="GBA38" s="149"/>
      <c r="GBB38" s="149"/>
      <c r="GBC38" s="149"/>
      <c r="GBD38" s="149"/>
      <c r="GBE38" s="149"/>
      <c r="GBF38" s="149"/>
      <c r="GBG38" s="149"/>
      <c r="GBH38" s="149"/>
      <c r="GBI38" s="149"/>
      <c r="GBJ38" s="149"/>
      <c r="GBK38" s="149"/>
      <c r="GBL38" s="149"/>
      <c r="GBM38" s="149"/>
      <c r="GBN38" s="149"/>
      <c r="GBO38" s="149"/>
      <c r="GBP38" s="149"/>
      <c r="GBQ38" s="149"/>
      <c r="GBR38" s="149"/>
      <c r="GBS38" s="149"/>
      <c r="GBT38" s="149"/>
      <c r="GBU38" s="149"/>
      <c r="GBV38" s="149"/>
      <c r="GBW38" s="149"/>
      <c r="GBX38" s="149"/>
      <c r="GBY38" s="149"/>
      <c r="GBZ38" s="149"/>
      <c r="GCA38" s="149"/>
      <c r="GCB38" s="149"/>
      <c r="GCC38" s="149"/>
      <c r="GCD38" s="149"/>
      <c r="GCE38" s="149"/>
      <c r="GCF38" s="149"/>
      <c r="GCG38" s="149"/>
      <c r="GCH38" s="149"/>
      <c r="GCI38" s="149"/>
      <c r="GCJ38" s="149"/>
      <c r="GCK38" s="149"/>
      <c r="GCL38" s="149"/>
      <c r="GCM38" s="149"/>
      <c r="GCN38" s="149"/>
      <c r="GCO38" s="149"/>
      <c r="GCP38" s="149"/>
      <c r="GCQ38" s="149"/>
      <c r="GCR38" s="149"/>
      <c r="GCS38" s="149"/>
      <c r="GCT38" s="149"/>
      <c r="GCU38" s="149"/>
      <c r="GCV38" s="149"/>
      <c r="GCW38" s="149"/>
      <c r="GCX38" s="149"/>
      <c r="GCY38" s="149"/>
      <c r="GCZ38" s="149"/>
      <c r="GDA38" s="149"/>
      <c r="GDB38" s="149"/>
      <c r="GDC38" s="149"/>
      <c r="GDD38" s="149"/>
      <c r="GDE38" s="149"/>
      <c r="GDF38" s="149"/>
      <c r="GDG38" s="149"/>
      <c r="GDH38" s="149"/>
      <c r="GDI38" s="149"/>
      <c r="GDJ38" s="149"/>
      <c r="GDK38" s="149"/>
      <c r="GDL38" s="149"/>
      <c r="GDM38" s="149"/>
      <c r="GDN38" s="149"/>
      <c r="GDO38" s="149"/>
      <c r="GDP38" s="149"/>
      <c r="GDQ38" s="149"/>
      <c r="GDR38" s="149"/>
      <c r="GDS38" s="149"/>
      <c r="GDT38" s="149"/>
      <c r="GDU38" s="149"/>
      <c r="GDV38" s="149"/>
      <c r="GDW38" s="149"/>
      <c r="GDX38" s="149"/>
      <c r="GDY38" s="149"/>
      <c r="GDZ38" s="149"/>
      <c r="GEA38" s="149"/>
      <c r="GEB38" s="149"/>
      <c r="GEC38" s="149"/>
      <c r="GED38" s="149"/>
      <c r="GEE38" s="149"/>
      <c r="GEF38" s="149"/>
      <c r="GEG38" s="149"/>
      <c r="GEH38" s="149"/>
      <c r="GEI38" s="149"/>
      <c r="GEJ38" s="149"/>
      <c r="GEK38" s="149"/>
      <c r="GEL38" s="149"/>
      <c r="GEM38" s="149"/>
      <c r="GEN38" s="149"/>
      <c r="GEO38" s="149"/>
      <c r="GEP38" s="149"/>
      <c r="GEQ38" s="149"/>
      <c r="GER38" s="149"/>
      <c r="GES38" s="149"/>
      <c r="GET38" s="149"/>
      <c r="GEU38" s="149"/>
      <c r="GEV38" s="149"/>
      <c r="GEW38" s="149"/>
      <c r="GEX38" s="149"/>
      <c r="GEY38" s="149"/>
      <c r="GEZ38" s="149"/>
      <c r="GFA38" s="149"/>
      <c r="GFB38" s="149"/>
      <c r="GFC38" s="149"/>
      <c r="GFD38" s="149"/>
      <c r="GFE38" s="149"/>
      <c r="GFF38" s="149"/>
      <c r="GFG38" s="149"/>
      <c r="GFH38" s="149"/>
      <c r="GFI38" s="149"/>
      <c r="GFJ38" s="149"/>
      <c r="GFK38" s="149"/>
      <c r="GFL38" s="149"/>
      <c r="GFM38" s="149"/>
      <c r="GFN38" s="149"/>
      <c r="GFO38" s="149"/>
      <c r="GFP38" s="149"/>
      <c r="GFQ38" s="149"/>
      <c r="GFR38" s="149"/>
      <c r="GFS38" s="149"/>
      <c r="GFT38" s="149"/>
      <c r="GFU38" s="149"/>
      <c r="GFV38" s="149"/>
      <c r="GFW38" s="149"/>
      <c r="GFX38" s="149"/>
      <c r="GFY38" s="149"/>
      <c r="GFZ38" s="149"/>
      <c r="GGA38" s="149"/>
      <c r="GGB38" s="149"/>
      <c r="GGC38" s="149"/>
      <c r="GGD38" s="149"/>
      <c r="GGE38" s="149"/>
      <c r="GGF38" s="149"/>
      <c r="GGG38" s="149"/>
      <c r="GGH38" s="149"/>
      <c r="GGI38" s="149"/>
      <c r="GGJ38" s="149"/>
      <c r="GGK38" s="149"/>
      <c r="GGL38" s="149"/>
      <c r="GGM38" s="149"/>
      <c r="GGN38" s="149"/>
      <c r="GGO38" s="149"/>
      <c r="GGP38" s="149"/>
      <c r="GGQ38" s="149"/>
      <c r="GGR38" s="149"/>
      <c r="GGS38" s="149"/>
      <c r="GGT38" s="149"/>
      <c r="GGU38" s="149"/>
      <c r="GGV38" s="149"/>
      <c r="GGW38" s="149"/>
      <c r="GGX38" s="149"/>
      <c r="GGY38" s="149"/>
      <c r="GGZ38" s="149"/>
      <c r="GHA38" s="149"/>
      <c r="GHB38" s="149"/>
      <c r="GHC38" s="149"/>
      <c r="GHD38" s="149"/>
      <c r="GHE38" s="149"/>
      <c r="GHF38" s="149"/>
      <c r="GHG38" s="149"/>
      <c r="GHH38" s="149"/>
      <c r="GHI38" s="149"/>
      <c r="GHJ38" s="149"/>
      <c r="GHK38" s="149"/>
      <c r="GHL38" s="149"/>
      <c r="GHM38" s="149"/>
      <c r="GHN38" s="149"/>
      <c r="GHO38" s="149"/>
      <c r="GHP38" s="149"/>
      <c r="GHQ38" s="149"/>
      <c r="GHR38" s="149"/>
      <c r="GHS38" s="149"/>
      <c r="GHT38" s="149"/>
      <c r="GHU38" s="149"/>
      <c r="GHV38" s="149"/>
      <c r="GHW38" s="149"/>
      <c r="GHX38" s="149"/>
      <c r="GHY38" s="149"/>
      <c r="GHZ38" s="149"/>
      <c r="GIA38" s="149"/>
      <c r="GIB38" s="149"/>
      <c r="GIC38" s="149"/>
      <c r="GID38" s="149"/>
      <c r="GIE38" s="149"/>
      <c r="GIF38" s="149"/>
      <c r="GIG38" s="149"/>
      <c r="GIH38" s="149"/>
      <c r="GII38" s="149"/>
      <c r="GIJ38" s="149"/>
      <c r="GIK38" s="149"/>
      <c r="GIL38" s="149"/>
      <c r="GIM38" s="149"/>
      <c r="GIN38" s="149"/>
      <c r="GIO38" s="149"/>
      <c r="GIP38" s="149"/>
      <c r="GIQ38" s="149"/>
      <c r="GIR38" s="149"/>
      <c r="GIS38" s="149"/>
      <c r="GIT38" s="149"/>
      <c r="GIU38" s="149"/>
      <c r="GIV38" s="149"/>
      <c r="GIW38" s="149"/>
      <c r="GIX38" s="149"/>
      <c r="GIY38" s="149"/>
      <c r="GIZ38" s="149"/>
      <c r="GJA38" s="149"/>
      <c r="GJB38" s="149"/>
      <c r="GJC38" s="149"/>
      <c r="GJD38" s="149"/>
      <c r="GJE38" s="149"/>
      <c r="GJF38" s="149"/>
      <c r="GJG38" s="149"/>
      <c r="GJH38" s="149"/>
      <c r="GJI38" s="149"/>
      <c r="GJJ38" s="149"/>
      <c r="GJK38" s="149"/>
      <c r="GJL38" s="149"/>
      <c r="GJM38" s="149"/>
      <c r="GJN38" s="149"/>
      <c r="GJO38" s="149"/>
      <c r="GJP38" s="149"/>
      <c r="GJQ38" s="149"/>
      <c r="GJR38" s="149"/>
      <c r="GJS38" s="149"/>
      <c r="GJT38" s="149"/>
      <c r="GJU38" s="149"/>
      <c r="GJV38" s="149"/>
      <c r="GJW38" s="149"/>
      <c r="GJX38" s="149"/>
      <c r="GJY38" s="149"/>
      <c r="GJZ38" s="149"/>
      <c r="GKA38" s="149"/>
      <c r="GKB38" s="149"/>
      <c r="GKC38" s="149"/>
      <c r="GKD38" s="149"/>
      <c r="GKE38" s="149"/>
      <c r="GKF38" s="149"/>
      <c r="GKG38" s="149"/>
      <c r="GKH38" s="149"/>
      <c r="GKI38" s="149"/>
      <c r="GKJ38" s="149"/>
      <c r="GKK38" s="149"/>
      <c r="GKL38" s="149"/>
      <c r="GKM38" s="149"/>
      <c r="GKN38" s="149"/>
      <c r="GKO38" s="149"/>
      <c r="GKP38" s="149"/>
      <c r="GKQ38" s="149"/>
      <c r="GKR38" s="149"/>
      <c r="GKS38" s="149"/>
      <c r="GKT38" s="149"/>
      <c r="GKU38" s="149"/>
      <c r="GKV38" s="149"/>
      <c r="GKW38" s="149"/>
      <c r="GKX38" s="149"/>
      <c r="GKY38" s="149"/>
      <c r="GKZ38" s="149"/>
      <c r="GLA38" s="149"/>
      <c r="GLB38" s="149"/>
      <c r="GLC38" s="149"/>
      <c r="GLD38" s="149"/>
      <c r="GLE38" s="149"/>
      <c r="GLF38" s="149"/>
      <c r="GLG38" s="149"/>
      <c r="GLH38" s="149"/>
      <c r="GLI38" s="149"/>
      <c r="GLJ38" s="149"/>
      <c r="GLK38" s="149"/>
      <c r="GLL38" s="149"/>
      <c r="GLM38" s="149"/>
      <c r="GLN38" s="149"/>
      <c r="GLO38" s="149"/>
      <c r="GLP38" s="149"/>
      <c r="GLQ38" s="149"/>
      <c r="GLR38" s="149"/>
      <c r="GLS38" s="149"/>
      <c r="GLT38" s="149"/>
      <c r="GLU38" s="149"/>
      <c r="GLV38" s="149"/>
      <c r="GLW38" s="149"/>
      <c r="GLX38" s="149"/>
      <c r="GLY38" s="149"/>
      <c r="GLZ38" s="149"/>
      <c r="GMA38" s="149"/>
      <c r="GMB38" s="149"/>
      <c r="GMC38" s="149"/>
      <c r="GMD38" s="149"/>
      <c r="GME38" s="149"/>
      <c r="GMF38" s="149"/>
      <c r="GMG38" s="149"/>
      <c r="GMH38" s="149"/>
      <c r="GMI38" s="149"/>
      <c r="GMJ38" s="149"/>
      <c r="GMK38" s="149"/>
      <c r="GML38" s="149"/>
      <c r="GMM38" s="149"/>
      <c r="GMN38" s="149"/>
      <c r="GMO38" s="149"/>
      <c r="GMP38" s="149"/>
      <c r="GMQ38" s="149"/>
      <c r="GMR38" s="149"/>
      <c r="GMS38" s="149"/>
      <c r="GMT38" s="149"/>
      <c r="GMU38" s="149"/>
      <c r="GMV38" s="149"/>
      <c r="GMW38" s="149"/>
      <c r="GMX38" s="149"/>
      <c r="GMY38" s="149"/>
      <c r="GMZ38" s="149"/>
      <c r="GNA38" s="149"/>
      <c r="GNB38" s="149"/>
      <c r="GNC38" s="149"/>
      <c r="GND38" s="149"/>
      <c r="GNE38" s="149"/>
      <c r="GNF38" s="149"/>
      <c r="GNG38" s="149"/>
      <c r="GNH38" s="149"/>
      <c r="GNI38" s="149"/>
      <c r="GNJ38" s="149"/>
      <c r="GNK38" s="149"/>
      <c r="GNL38" s="149"/>
      <c r="GNM38" s="149"/>
      <c r="GNN38" s="149"/>
      <c r="GNO38" s="149"/>
      <c r="GNP38" s="149"/>
      <c r="GNQ38" s="149"/>
      <c r="GNR38" s="149"/>
      <c r="GNS38" s="149"/>
      <c r="GNT38" s="149"/>
      <c r="GNU38" s="149"/>
      <c r="GNV38" s="149"/>
      <c r="GNW38" s="149"/>
      <c r="GNX38" s="149"/>
      <c r="GNY38" s="149"/>
      <c r="GNZ38" s="149"/>
      <c r="GOA38" s="149"/>
      <c r="GOB38" s="149"/>
      <c r="GOC38" s="149"/>
      <c r="GOD38" s="149"/>
      <c r="GOE38" s="149"/>
      <c r="GOF38" s="149"/>
      <c r="GOG38" s="149"/>
      <c r="GOH38" s="149"/>
      <c r="GOI38" s="149"/>
      <c r="GOJ38" s="149"/>
      <c r="GOK38" s="149"/>
      <c r="GOL38" s="149"/>
      <c r="GOM38" s="149"/>
      <c r="GON38" s="149"/>
      <c r="GOO38" s="149"/>
      <c r="GOP38" s="149"/>
      <c r="GOQ38" s="149"/>
      <c r="GOR38" s="149"/>
      <c r="GOS38" s="149"/>
      <c r="GOT38" s="149"/>
      <c r="GOU38" s="149"/>
      <c r="GOV38" s="149"/>
      <c r="GOW38" s="149"/>
      <c r="GOX38" s="149"/>
      <c r="GOY38" s="149"/>
      <c r="GOZ38" s="149"/>
      <c r="GPA38" s="149"/>
      <c r="GPB38" s="149"/>
      <c r="GPC38" s="149"/>
      <c r="GPD38" s="149"/>
      <c r="GPE38" s="149"/>
      <c r="GPF38" s="149"/>
      <c r="GPG38" s="149"/>
      <c r="GPH38" s="149"/>
      <c r="GPI38" s="149"/>
      <c r="GPJ38" s="149"/>
      <c r="GPK38" s="149"/>
      <c r="GPL38" s="149"/>
      <c r="GPM38" s="149"/>
      <c r="GPN38" s="149"/>
      <c r="GPO38" s="149"/>
      <c r="GPP38" s="149"/>
      <c r="GPQ38" s="149"/>
      <c r="GPR38" s="149"/>
      <c r="GPS38" s="149"/>
      <c r="GPT38" s="149"/>
      <c r="GPU38" s="149"/>
      <c r="GPV38" s="149"/>
      <c r="GPW38" s="149"/>
      <c r="GPX38" s="149"/>
      <c r="GPY38" s="149"/>
      <c r="GPZ38" s="149"/>
      <c r="GQA38" s="149"/>
      <c r="GQB38" s="149"/>
      <c r="GQC38" s="149"/>
      <c r="GQD38" s="149"/>
      <c r="GQE38" s="149"/>
      <c r="GQF38" s="149"/>
      <c r="GQG38" s="149"/>
      <c r="GQH38" s="149"/>
      <c r="GQI38" s="149"/>
      <c r="GQJ38" s="149"/>
      <c r="GQK38" s="149"/>
      <c r="GQL38" s="149"/>
      <c r="GQM38" s="149"/>
      <c r="GQN38" s="149"/>
      <c r="GQO38" s="149"/>
      <c r="GQP38" s="149"/>
      <c r="GQQ38" s="149"/>
      <c r="GQR38" s="149"/>
      <c r="GQS38" s="149"/>
      <c r="GQT38" s="149"/>
      <c r="GQU38" s="149"/>
      <c r="GQV38" s="149"/>
      <c r="GQW38" s="149"/>
      <c r="GQX38" s="149"/>
      <c r="GQY38" s="149"/>
      <c r="GQZ38" s="149"/>
      <c r="GRA38" s="149"/>
      <c r="GRB38" s="149"/>
      <c r="GRC38" s="149"/>
      <c r="GRD38" s="149"/>
      <c r="GRE38" s="149"/>
      <c r="GRF38" s="149"/>
      <c r="GRG38" s="149"/>
      <c r="GRH38" s="149"/>
      <c r="GRI38" s="149"/>
      <c r="GRJ38" s="149"/>
      <c r="GRK38" s="149"/>
      <c r="GRL38" s="149"/>
      <c r="GRM38" s="149"/>
      <c r="GRN38" s="149"/>
      <c r="GRO38" s="149"/>
      <c r="GRP38" s="149"/>
      <c r="GRQ38" s="149"/>
      <c r="GRR38" s="149"/>
      <c r="GRS38" s="149"/>
      <c r="GRT38" s="149"/>
      <c r="GRU38" s="149"/>
      <c r="GRV38" s="149"/>
      <c r="GRW38" s="149"/>
      <c r="GRX38" s="149"/>
      <c r="GRY38" s="149"/>
      <c r="GRZ38" s="149"/>
      <c r="GSA38" s="149"/>
      <c r="GSB38" s="149"/>
      <c r="GSC38" s="149"/>
      <c r="GSD38" s="149"/>
      <c r="GSE38" s="149"/>
      <c r="GSF38" s="149"/>
      <c r="GSG38" s="149"/>
      <c r="GSH38" s="149"/>
      <c r="GSI38" s="149"/>
      <c r="GSJ38" s="149"/>
      <c r="GSK38" s="149"/>
      <c r="GSL38" s="149"/>
      <c r="GSM38" s="149"/>
      <c r="GSN38" s="149"/>
      <c r="GSO38" s="149"/>
      <c r="GSP38" s="149"/>
      <c r="GSQ38" s="149"/>
      <c r="GSR38" s="149"/>
      <c r="GSS38" s="149"/>
      <c r="GST38" s="149"/>
      <c r="GSU38" s="149"/>
      <c r="GSV38" s="149"/>
      <c r="GSW38" s="149"/>
      <c r="GSX38" s="149"/>
      <c r="GSY38" s="149"/>
      <c r="GSZ38" s="149"/>
      <c r="GTA38" s="149"/>
      <c r="GTB38" s="149"/>
      <c r="GTC38" s="149"/>
      <c r="GTD38" s="149"/>
      <c r="GTE38" s="149"/>
      <c r="GTF38" s="149"/>
      <c r="GTG38" s="149"/>
      <c r="GTH38" s="149"/>
      <c r="GTI38" s="149"/>
      <c r="GTJ38" s="149"/>
      <c r="GTK38" s="149"/>
      <c r="GTL38" s="149"/>
      <c r="GTM38" s="149"/>
      <c r="GTN38" s="149"/>
      <c r="GTO38" s="149"/>
      <c r="GTP38" s="149"/>
      <c r="GTQ38" s="149"/>
      <c r="GTR38" s="149"/>
      <c r="GTS38" s="149"/>
      <c r="GTT38" s="149"/>
      <c r="GTU38" s="149"/>
      <c r="GTV38" s="149"/>
      <c r="GTW38" s="149"/>
      <c r="GTX38" s="149"/>
      <c r="GTY38" s="149"/>
      <c r="GTZ38" s="149"/>
      <c r="GUA38" s="149"/>
      <c r="GUB38" s="149"/>
      <c r="GUC38" s="149"/>
      <c r="GUD38" s="149"/>
      <c r="GUE38" s="149"/>
      <c r="GUF38" s="149"/>
      <c r="GUG38" s="149"/>
      <c r="GUH38" s="149"/>
      <c r="GUI38" s="149"/>
      <c r="GUJ38" s="149"/>
      <c r="GUK38" s="149"/>
      <c r="GUL38" s="149"/>
      <c r="GUM38" s="149"/>
      <c r="GUN38" s="149"/>
      <c r="GUO38" s="149"/>
      <c r="GUP38" s="149"/>
      <c r="GUQ38" s="149"/>
      <c r="GUR38" s="149"/>
      <c r="GUS38" s="149"/>
      <c r="GUT38" s="149"/>
      <c r="GUU38" s="149"/>
      <c r="GUV38" s="149"/>
      <c r="GUW38" s="149"/>
      <c r="GUX38" s="149"/>
      <c r="GUY38" s="149"/>
      <c r="GUZ38" s="149"/>
      <c r="GVA38" s="149"/>
      <c r="GVB38" s="149"/>
      <c r="GVC38" s="149"/>
      <c r="GVD38" s="149"/>
      <c r="GVE38" s="149"/>
      <c r="GVF38" s="149"/>
      <c r="GVG38" s="149"/>
      <c r="GVH38" s="149"/>
      <c r="GVI38" s="149"/>
      <c r="GVJ38" s="149"/>
      <c r="GVK38" s="149"/>
      <c r="GVL38" s="149"/>
      <c r="GVM38" s="149"/>
      <c r="GVN38" s="149"/>
      <c r="GVO38" s="149"/>
      <c r="GVP38" s="149"/>
      <c r="GVQ38" s="149"/>
      <c r="GVR38" s="149"/>
      <c r="GVS38" s="149"/>
      <c r="GVT38" s="149"/>
      <c r="GVU38" s="149"/>
      <c r="GVV38" s="149"/>
      <c r="GVW38" s="149"/>
      <c r="GVX38" s="149"/>
      <c r="GVY38" s="149"/>
      <c r="GVZ38" s="149"/>
      <c r="GWA38" s="149"/>
      <c r="GWB38" s="149"/>
      <c r="GWC38" s="149"/>
      <c r="GWD38" s="149"/>
      <c r="GWE38" s="149"/>
      <c r="GWF38" s="149"/>
      <c r="GWG38" s="149"/>
      <c r="GWH38" s="149"/>
      <c r="GWI38" s="149"/>
      <c r="GWJ38" s="149"/>
      <c r="GWK38" s="149"/>
      <c r="GWL38" s="149"/>
      <c r="GWM38" s="149"/>
      <c r="GWN38" s="149"/>
      <c r="GWO38" s="149"/>
      <c r="GWP38" s="149"/>
      <c r="GWQ38" s="149"/>
      <c r="GWR38" s="149"/>
      <c r="GWS38" s="149"/>
      <c r="GWT38" s="149"/>
      <c r="GWU38" s="149"/>
      <c r="GWV38" s="149"/>
      <c r="GWW38" s="149"/>
      <c r="GWX38" s="149"/>
      <c r="GWY38" s="149"/>
      <c r="GWZ38" s="149"/>
      <c r="GXA38" s="149"/>
      <c r="GXB38" s="149"/>
      <c r="GXC38" s="149"/>
      <c r="GXD38" s="149"/>
      <c r="GXE38" s="149"/>
      <c r="GXF38" s="149"/>
      <c r="GXG38" s="149"/>
      <c r="GXH38" s="149"/>
      <c r="GXI38" s="149"/>
      <c r="GXJ38" s="149"/>
      <c r="GXK38" s="149"/>
      <c r="GXL38" s="149"/>
      <c r="GXM38" s="149"/>
      <c r="GXN38" s="149"/>
      <c r="GXO38" s="149"/>
      <c r="GXP38" s="149"/>
      <c r="GXQ38" s="149"/>
      <c r="GXR38" s="149"/>
      <c r="GXS38" s="149"/>
      <c r="GXT38" s="149"/>
      <c r="GXU38" s="149"/>
      <c r="GXV38" s="149"/>
      <c r="GXW38" s="149"/>
      <c r="GXX38" s="149"/>
      <c r="GXY38" s="149"/>
      <c r="GXZ38" s="149"/>
      <c r="GYA38" s="149"/>
      <c r="GYB38" s="149"/>
      <c r="GYC38" s="149"/>
      <c r="GYD38" s="149"/>
      <c r="GYE38" s="149"/>
      <c r="GYF38" s="149"/>
      <c r="GYG38" s="149"/>
      <c r="GYH38" s="149"/>
      <c r="GYI38" s="149"/>
      <c r="GYJ38" s="149"/>
      <c r="GYK38" s="149"/>
      <c r="GYL38" s="149"/>
      <c r="GYM38" s="149"/>
      <c r="GYN38" s="149"/>
      <c r="GYO38" s="149"/>
      <c r="GYP38" s="149"/>
      <c r="GYQ38" s="149"/>
      <c r="GYR38" s="149"/>
      <c r="GYS38" s="149"/>
      <c r="GYT38" s="149"/>
      <c r="GYU38" s="149"/>
      <c r="GYV38" s="149"/>
      <c r="GYW38" s="149"/>
      <c r="GYX38" s="149"/>
      <c r="GYY38" s="149"/>
      <c r="GYZ38" s="149"/>
      <c r="GZA38" s="149"/>
      <c r="GZB38" s="149"/>
      <c r="GZC38" s="149"/>
      <c r="GZD38" s="149"/>
      <c r="GZE38" s="149"/>
      <c r="GZF38" s="149"/>
      <c r="GZG38" s="149"/>
      <c r="GZH38" s="149"/>
      <c r="GZI38" s="149"/>
      <c r="GZJ38" s="149"/>
      <c r="GZK38" s="149"/>
      <c r="GZL38" s="149"/>
      <c r="GZM38" s="149"/>
      <c r="GZN38" s="149"/>
      <c r="GZO38" s="149"/>
      <c r="GZP38" s="149"/>
      <c r="GZQ38" s="149"/>
      <c r="GZR38" s="149"/>
      <c r="GZS38" s="149"/>
      <c r="GZT38" s="149"/>
      <c r="GZU38" s="149"/>
      <c r="GZV38" s="149"/>
      <c r="GZW38" s="149"/>
      <c r="GZX38" s="149"/>
      <c r="GZY38" s="149"/>
      <c r="GZZ38" s="149"/>
      <c r="HAA38" s="149"/>
      <c r="HAB38" s="149"/>
      <c r="HAC38" s="149"/>
      <c r="HAD38" s="149"/>
      <c r="HAE38" s="149"/>
      <c r="HAF38" s="149"/>
      <c r="HAG38" s="149"/>
      <c r="HAH38" s="149"/>
      <c r="HAI38" s="149"/>
      <c r="HAJ38" s="149"/>
      <c r="HAK38" s="149"/>
      <c r="HAL38" s="149"/>
      <c r="HAM38" s="149"/>
      <c r="HAN38" s="149"/>
      <c r="HAO38" s="149"/>
      <c r="HAP38" s="149"/>
      <c r="HAQ38" s="149"/>
      <c r="HAR38" s="149"/>
      <c r="HAS38" s="149"/>
      <c r="HAT38" s="149"/>
      <c r="HAU38" s="149"/>
      <c r="HAV38" s="149"/>
      <c r="HAW38" s="149"/>
      <c r="HAX38" s="149"/>
      <c r="HAY38" s="149"/>
      <c r="HAZ38" s="149"/>
      <c r="HBA38" s="149"/>
      <c r="HBB38" s="149"/>
      <c r="HBC38" s="149"/>
      <c r="HBD38" s="149"/>
      <c r="HBE38" s="149"/>
      <c r="HBF38" s="149"/>
      <c r="HBG38" s="149"/>
      <c r="HBH38" s="149"/>
      <c r="HBI38" s="149"/>
      <c r="HBJ38" s="149"/>
      <c r="HBK38" s="149"/>
      <c r="HBL38" s="149"/>
      <c r="HBM38" s="149"/>
      <c r="HBN38" s="149"/>
      <c r="HBO38" s="149"/>
      <c r="HBP38" s="149"/>
      <c r="HBQ38" s="149"/>
      <c r="HBR38" s="149"/>
      <c r="HBS38" s="149"/>
      <c r="HBT38" s="149"/>
      <c r="HBU38" s="149"/>
      <c r="HBV38" s="149"/>
      <c r="HBW38" s="149"/>
      <c r="HBX38" s="149"/>
      <c r="HBY38" s="149"/>
      <c r="HBZ38" s="149"/>
      <c r="HCA38" s="149"/>
      <c r="HCB38" s="149"/>
      <c r="HCC38" s="149"/>
      <c r="HCD38" s="149"/>
      <c r="HCE38" s="149"/>
      <c r="HCF38" s="149"/>
      <c r="HCG38" s="149"/>
      <c r="HCH38" s="149"/>
      <c r="HCI38" s="149"/>
      <c r="HCJ38" s="149"/>
      <c r="HCK38" s="149"/>
      <c r="HCL38" s="149"/>
      <c r="HCM38" s="149"/>
      <c r="HCN38" s="149"/>
      <c r="HCO38" s="149"/>
      <c r="HCP38" s="149"/>
      <c r="HCQ38" s="149"/>
      <c r="HCR38" s="149"/>
      <c r="HCS38" s="149"/>
      <c r="HCT38" s="149"/>
      <c r="HCU38" s="149"/>
      <c r="HCV38" s="149"/>
      <c r="HCW38" s="149"/>
      <c r="HCX38" s="149"/>
      <c r="HCY38" s="149"/>
      <c r="HCZ38" s="149"/>
      <c r="HDA38" s="149"/>
      <c r="HDB38" s="149"/>
      <c r="HDC38" s="149"/>
      <c r="HDD38" s="149"/>
      <c r="HDE38" s="149"/>
      <c r="HDF38" s="149"/>
      <c r="HDG38" s="149"/>
      <c r="HDH38" s="149"/>
      <c r="HDI38" s="149"/>
      <c r="HDJ38" s="149"/>
      <c r="HDK38" s="149"/>
      <c r="HDL38" s="149"/>
      <c r="HDM38" s="149"/>
      <c r="HDN38" s="149"/>
      <c r="HDO38" s="149"/>
      <c r="HDP38" s="149"/>
      <c r="HDQ38" s="149"/>
      <c r="HDR38" s="149"/>
      <c r="HDS38" s="149"/>
      <c r="HDT38" s="149"/>
      <c r="HDU38" s="149"/>
      <c r="HDV38" s="149"/>
      <c r="HDW38" s="149"/>
      <c r="HDX38" s="149"/>
      <c r="HDY38" s="149"/>
      <c r="HDZ38" s="149"/>
      <c r="HEA38" s="149"/>
      <c r="HEB38" s="149"/>
      <c r="HEC38" s="149"/>
      <c r="HED38" s="149"/>
      <c r="HEE38" s="149"/>
      <c r="HEF38" s="149"/>
      <c r="HEG38" s="149"/>
      <c r="HEH38" s="149"/>
      <c r="HEI38" s="149"/>
      <c r="HEJ38" s="149"/>
      <c r="HEK38" s="149"/>
      <c r="HEL38" s="149"/>
      <c r="HEM38" s="149"/>
      <c r="HEN38" s="149"/>
      <c r="HEO38" s="149"/>
      <c r="HEP38" s="149"/>
      <c r="HEQ38" s="149"/>
      <c r="HER38" s="149"/>
      <c r="HES38" s="149"/>
      <c r="HET38" s="149"/>
      <c r="HEU38" s="149"/>
      <c r="HEV38" s="149"/>
      <c r="HEW38" s="149"/>
      <c r="HEX38" s="149"/>
      <c r="HEY38" s="149"/>
      <c r="HEZ38" s="149"/>
      <c r="HFA38" s="149"/>
      <c r="HFB38" s="149"/>
      <c r="HFC38" s="149"/>
      <c r="HFD38" s="149"/>
      <c r="HFE38" s="149"/>
      <c r="HFF38" s="149"/>
      <c r="HFG38" s="149"/>
      <c r="HFH38" s="149"/>
      <c r="HFI38" s="149"/>
      <c r="HFJ38" s="149"/>
      <c r="HFK38" s="149"/>
      <c r="HFL38" s="149"/>
      <c r="HFM38" s="149"/>
      <c r="HFN38" s="149"/>
      <c r="HFO38" s="149"/>
      <c r="HFP38" s="149"/>
      <c r="HFQ38" s="149"/>
      <c r="HFR38" s="149"/>
      <c r="HFS38" s="149"/>
      <c r="HFT38" s="149"/>
      <c r="HFU38" s="149"/>
      <c r="HFV38" s="149"/>
      <c r="HFW38" s="149"/>
      <c r="HFX38" s="149"/>
      <c r="HFY38" s="149"/>
      <c r="HFZ38" s="149"/>
      <c r="HGA38" s="149"/>
      <c r="HGB38" s="149"/>
      <c r="HGC38" s="149"/>
      <c r="HGD38" s="149"/>
      <c r="HGE38" s="149"/>
      <c r="HGF38" s="149"/>
      <c r="HGG38" s="149"/>
      <c r="HGH38" s="149"/>
      <c r="HGI38" s="149"/>
      <c r="HGJ38" s="149"/>
      <c r="HGK38" s="149"/>
      <c r="HGL38" s="149"/>
      <c r="HGM38" s="149"/>
      <c r="HGN38" s="149"/>
      <c r="HGO38" s="149"/>
      <c r="HGP38" s="149"/>
      <c r="HGQ38" s="149"/>
      <c r="HGR38" s="149"/>
      <c r="HGS38" s="149"/>
      <c r="HGT38" s="149"/>
      <c r="HGU38" s="149"/>
      <c r="HGV38" s="149"/>
      <c r="HGW38" s="149"/>
      <c r="HGX38" s="149"/>
      <c r="HGY38" s="149"/>
      <c r="HGZ38" s="149"/>
      <c r="HHA38" s="149"/>
      <c r="HHB38" s="149"/>
      <c r="HHC38" s="149"/>
      <c r="HHD38" s="149"/>
      <c r="HHE38" s="149"/>
      <c r="HHF38" s="149"/>
      <c r="HHG38" s="149"/>
      <c r="HHH38" s="149"/>
      <c r="HHI38" s="149"/>
      <c r="HHJ38" s="149"/>
      <c r="HHK38" s="149"/>
      <c r="HHL38" s="149"/>
      <c r="HHM38" s="149"/>
      <c r="HHN38" s="149"/>
      <c r="HHO38" s="149"/>
      <c r="HHP38" s="149"/>
      <c r="HHQ38" s="149"/>
      <c r="HHR38" s="149"/>
      <c r="HHS38" s="149"/>
      <c r="HHT38" s="149"/>
      <c r="HHU38" s="149"/>
      <c r="HHV38" s="149"/>
      <c r="HHW38" s="149"/>
      <c r="HHX38" s="149"/>
      <c r="HHY38" s="149"/>
      <c r="HHZ38" s="149"/>
      <c r="HIA38" s="149"/>
      <c r="HIB38" s="149"/>
      <c r="HIC38" s="149"/>
      <c r="HID38" s="149"/>
      <c r="HIE38" s="149"/>
      <c r="HIF38" s="149"/>
      <c r="HIG38" s="149"/>
      <c r="HIH38" s="149"/>
      <c r="HII38" s="149"/>
      <c r="HIJ38" s="149"/>
      <c r="HIK38" s="149"/>
      <c r="HIL38" s="149"/>
      <c r="HIM38" s="149"/>
      <c r="HIN38" s="149"/>
      <c r="HIO38" s="149"/>
      <c r="HIP38" s="149"/>
      <c r="HIQ38" s="149"/>
      <c r="HIR38" s="149"/>
      <c r="HIS38" s="149"/>
      <c r="HIT38" s="149"/>
      <c r="HIU38" s="149"/>
      <c r="HIV38" s="149"/>
      <c r="HIW38" s="149"/>
      <c r="HIX38" s="149"/>
      <c r="HIY38" s="149"/>
      <c r="HIZ38" s="149"/>
      <c r="HJA38" s="149"/>
      <c r="HJB38" s="149"/>
      <c r="HJC38" s="149"/>
      <c r="HJD38" s="149"/>
      <c r="HJE38" s="149"/>
      <c r="HJF38" s="149"/>
      <c r="HJG38" s="149"/>
      <c r="HJH38" s="149"/>
      <c r="HJI38" s="149"/>
      <c r="HJJ38" s="149"/>
      <c r="HJK38" s="149"/>
      <c r="HJL38" s="149"/>
      <c r="HJM38" s="149"/>
      <c r="HJN38" s="149"/>
      <c r="HJO38" s="149"/>
      <c r="HJP38" s="149"/>
      <c r="HJQ38" s="149"/>
      <c r="HJR38" s="149"/>
      <c r="HJS38" s="149"/>
      <c r="HJT38" s="149"/>
      <c r="HJU38" s="149"/>
      <c r="HJV38" s="149"/>
      <c r="HJW38" s="149"/>
      <c r="HJX38" s="149"/>
      <c r="HJY38" s="149"/>
      <c r="HJZ38" s="149"/>
      <c r="HKA38" s="149"/>
      <c r="HKB38" s="149"/>
      <c r="HKC38" s="149"/>
      <c r="HKD38" s="149"/>
      <c r="HKE38" s="149"/>
      <c r="HKF38" s="149"/>
      <c r="HKG38" s="149"/>
      <c r="HKH38" s="149"/>
      <c r="HKI38" s="149"/>
      <c r="HKJ38" s="149"/>
      <c r="HKK38" s="149"/>
      <c r="HKL38" s="149"/>
      <c r="HKM38" s="149"/>
      <c r="HKN38" s="149"/>
      <c r="HKO38" s="149"/>
      <c r="HKP38" s="149"/>
      <c r="HKQ38" s="149"/>
      <c r="HKR38" s="149"/>
      <c r="HKS38" s="149"/>
      <c r="HKT38" s="149"/>
      <c r="HKU38" s="149"/>
      <c r="HKV38" s="149"/>
      <c r="HKW38" s="149"/>
      <c r="HKX38" s="149"/>
      <c r="HKY38" s="149"/>
      <c r="HKZ38" s="149"/>
      <c r="HLA38" s="149"/>
      <c r="HLB38" s="149"/>
      <c r="HLC38" s="149"/>
      <c r="HLD38" s="149"/>
      <c r="HLE38" s="149"/>
      <c r="HLF38" s="149"/>
      <c r="HLG38" s="149"/>
      <c r="HLH38" s="149"/>
      <c r="HLI38" s="149"/>
      <c r="HLJ38" s="149"/>
      <c r="HLK38" s="149"/>
      <c r="HLL38" s="149"/>
      <c r="HLM38" s="149"/>
      <c r="HLN38" s="149"/>
      <c r="HLO38" s="149"/>
      <c r="HLP38" s="149"/>
      <c r="HLQ38" s="149"/>
      <c r="HLR38" s="149"/>
      <c r="HLS38" s="149"/>
      <c r="HLT38" s="149"/>
      <c r="HLU38" s="149"/>
      <c r="HLV38" s="149"/>
      <c r="HLW38" s="149"/>
      <c r="HLX38" s="149"/>
      <c r="HLY38" s="149"/>
      <c r="HLZ38" s="149"/>
      <c r="HMA38" s="149"/>
      <c r="HMB38" s="149"/>
      <c r="HMC38" s="149"/>
      <c r="HMD38" s="149"/>
      <c r="HME38" s="149"/>
      <c r="HMF38" s="149"/>
      <c r="HMG38" s="149"/>
      <c r="HMH38" s="149"/>
      <c r="HMI38" s="149"/>
      <c r="HMJ38" s="149"/>
      <c r="HMK38" s="149"/>
      <c r="HML38" s="149"/>
      <c r="HMM38" s="149"/>
      <c r="HMN38" s="149"/>
      <c r="HMO38" s="149"/>
      <c r="HMP38" s="149"/>
      <c r="HMQ38" s="149"/>
      <c r="HMR38" s="149"/>
      <c r="HMS38" s="149"/>
      <c r="HMT38" s="149"/>
      <c r="HMU38" s="149"/>
      <c r="HMV38" s="149"/>
      <c r="HMW38" s="149"/>
      <c r="HMX38" s="149"/>
      <c r="HMY38" s="149"/>
      <c r="HMZ38" s="149"/>
      <c r="HNA38" s="149"/>
      <c r="HNB38" s="149"/>
      <c r="HNC38" s="149"/>
      <c r="HND38" s="149"/>
      <c r="HNE38" s="149"/>
      <c r="HNF38" s="149"/>
      <c r="HNG38" s="149"/>
      <c r="HNH38" s="149"/>
      <c r="HNI38" s="149"/>
      <c r="HNJ38" s="149"/>
      <c r="HNK38" s="149"/>
      <c r="HNL38" s="149"/>
      <c r="HNM38" s="149"/>
      <c r="HNN38" s="149"/>
      <c r="HNO38" s="149"/>
      <c r="HNP38" s="149"/>
      <c r="HNQ38" s="149"/>
      <c r="HNR38" s="149"/>
      <c r="HNS38" s="149"/>
      <c r="HNT38" s="149"/>
      <c r="HNU38" s="149"/>
      <c r="HNV38" s="149"/>
      <c r="HNW38" s="149"/>
      <c r="HNX38" s="149"/>
      <c r="HNY38" s="149"/>
      <c r="HNZ38" s="149"/>
      <c r="HOA38" s="149"/>
      <c r="HOB38" s="149"/>
      <c r="HOC38" s="149"/>
      <c r="HOD38" s="149"/>
      <c r="HOE38" s="149"/>
      <c r="HOF38" s="149"/>
      <c r="HOG38" s="149"/>
      <c r="HOH38" s="149"/>
      <c r="HOI38" s="149"/>
      <c r="HOJ38" s="149"/>
      <c r="HOK38" s="149"/>
      <c r="HOL38" s="149"/>
      <c r="HOM38" s="149"/>
      <c r="HON38" s="149"/>
      <c r="HOO38" s="149"/>
      <c r="HOP38" s="149"/>
      <c r="HOQ38" s="149"/>
      <c r="HOR38" s="149"/>
      <c r="HOS38" s="149"/>
      <c r="HOT38" s="149"/>
      <c r="HOU38" s="149"/>
      <c r="HOV38" s="149"/>
      <c r="HOW38" s="149"/>
      <c r="HOX38" s="149"/>
      <c r="HOY38" s="149"/>
      <c r="HOZ38" s="149"/>
      <c r="HPA38" s="149"/>
      <c r="HPB38" s="149"/>
      <c r="HPC38" s="149"/>
      <c r="HPD38" s="149"/>
      <c r="HPE38" s="149"/>
      <c r="HPF38" s="149"/>
      <c r="HPG38" s="149"/>
      <c r="HPH38" s="149"/>
      <c r="HPI38" s="149"/>
      <c r="HPJ38" s="149"/>
      <c r="HPK38" s="149"/>
      <c r="HPL38" s="149"/>
      <c r="HPM38" s="149"/>
      <c r="HPN38" s="149"/>
      <c r="HPO38" s="149"/>
      <c r="HPP38" s="149"/>
      <c r="HPQ38" s="149"/>
      <c r="HPR38" s="149"/>
      <c r="HPS38" s="149"/>
      <c r="HPT38" s="149"/>
      <c r="HPU38" s="149"/>
      <c r="HPV38" s="149"/>
      <c r="HPW38" s="149"/>
      <c r="HPX38" s="149"/>
      <c r="HPY38" s="149"/>
      <c r="HPZ38" s="149"/>
      <c r="HQA38" s="149"/>
      <c r="HQB38" s="149"/>
      <c r="HQC38" s="149"/>
      <c r="HQD38" s="149"/>
      <c r="HQE38" s="149"/>
      <c r="HQF38" s="149"/>
      <c r="HQG38" s="149"/>
      <c r="HQH38" s="149"/>
      <c r="HQI38" s="149"/>
      <c r="HQJ38" s="149"/>
      <c r="HQK38" s="149"/>
      <c r="HQL38" s="149"/>
      <c r="HQM38" s="149"/>
      <c r="HQN38" s="149"/>
      <c r="HQO38" s="149"/>
      <c r="HQP38" s="149"/>
      <c r="HQQ38" s="149"/>
      <c r="HQR38" s="149"/>
      <c r="HQS38" s="149"/>
      <c r="HQT38" s="149"/>
      <c r="HQU38" s="149"/>
      <c r="HQV38" s="149"/>
      <c r="HQW38" s="149"/>
      <c r="HQX38" s="149"/>
      <c r="HQY38" s="149"/>
      <c r="HQZ38" s="149"/>
      <c r="HRA38" s="149"/>
      <c r="HRB38" s="149"/>
      <c r="HRC38" s="149"/>
      <c r="HRD38" s="149"/>
      <c r="HRE38" s="149"/>
      <c r="HRF38" s="149"/>
      <c r="HRG38" s="149"/>
      <c r="HRH38" s="149"/>
      <c r="HRI38" s="149"/>
      <c r="HRJ38" s="149"/>
      <c r="HRK38" s="149"/>
      <c r="HRL38" s="149"/>
      <c r="HRM38" s="149"/>
      <c r="HRN38" s="149"/>
      <c r="HRO38" s="149"/>
      <c r="HRP38" s="149"/>
      <c r="HRQ38" s="149"/>
      <c r="HRR38" s="149"/>
      <c r="HRS38" s="149"/>
      <c r="HRT38" s="149"/>
      <c r="HRU38" s="149"/>
      <c r="HRV38" s="149"/>
      <c r="HRW38" s="149"/>
      <c r="HRX38" s="149"/>
      <c r="HRY38" s="149"/>
      <c r="HRZ38" s="149"/>
      <c r="HSA38" s="149"/>
      <c r="HSB38" s="149"/>
      <c r="HSC38" s="149"/>
      <c r="HSD38" s="149"/>
      <c r="HSE38" s="149"/>
      <c r="HSF38" s="149"/>
      <c r="HSG38" s="149"/>
      <c r="HSH38" s="149"/>
      <c r="HSI38" s="149"/>
      <c r="HSJ38" s="149"/>
      <c r="HSK38" s="149"/>
      <c r="HSL38" s="149"/>
      <c r="HSM38" s="149"/>
      <c r="HSN38" s="149"/>
      <c r="HSO38" s="149"/>
      <c r="HSP38" s="149"/>
      <c r="HSQ38" s="149"/>
      <c r="HSR38" s="149"/>
      <c r="HSS38" s="149"/>
      <c r="HST38" s="149"/>
      <c r="HSU38" s="149"/>
      <c r="HSV38" s="149"/>
      <c r="HSW38" s="149"/>
      <c r="HSX38" s="149"/>
      <c r="HSY38" s="149"/>
      <c r="HSZ38" s="149"/>
      <c r="HTA38" s="149"/>
      <c r="HTB38" s="149"/>
      <c r="HTC38" s="149"/>
      <c r="HTD38" s="149"/>
      <c r="HTE38" s="149"/>
      <c r="HTF38" s="149"/>
      <c r="HTG38" s="149"/>
      <c r="HTH38" s="149"/>
      <c r="HTI38" s="149"/>
      <c r="HTJ38" s="149"/>
      <c r="HTK38" s="149"/>
      <c r="HTL38" s="149"/>
      <c r="HTM38" s="149"/>
      <c r="HTN38" s="149"/>
      <c r="HTO38" s="149"/>
      <c r="HTP38" s="149"/>
      <c r="HTQ38" s="149"/>
      <c r="HTR38" s="149"/>
      <c r="HTS38" s="149"/>
      <c r="HTT38" s="149"/>
      <c r="HTU38" s="149"/>
      <c r="HTV38" s="149"/>
      <c r="HTW38" s="149"/>
      <c r="HTX38" s="149"/>
      <c r="HTY38" s="149"/>
      <c r="HTZ38" s="149"/>
      <c r="HUA38" s="149"/>
      <c r="HUB38" s="149"/>
      <c r="HUC38" s="149"/>
      <c r="HUD38" s="149"/>
      <c r="HUE38" s="149"/>
      <c r="HUF38" s="149"/>
      <c r="HUG38" s="149"/>
      <c r="HUH38" s="149"/>
      <c r="HUI38" s="149"/>
      <c r="HUJ38" s="149"/>
      <c r="HUK38" s="149"/>
      <c r="HUL38" s="149"/>
      <c r="HUM38" s="149"/>
      <c r="HUN38" s="149"/>
      <c r="HUO38" s="149"/>
      <c r="HUP38" s="149"/>
      <c r="HUQ38" s="149"/>
      <c r="HUR38" s="149"/>
      <c r="HUS38" s="149"/>
      <c r="HUT38" s="149"/>
      <c r="HUU38" s="149"/>
      <c r="HUV38" s="149"/>
      <c r="HUW38" s="149"/>
      <c r="HUX38" s="149"/>
      <c r="HUY38" s="149"/>
      <c r="HUZ38" s="149"/>
      <c r="HVA38" s="149"/>
      <c r="HVB38" s="149"/>
      <c r="HVC38" s="149"/>
      <c r="HVD38" s="149"/>
      <c r="HVE38" s="149"/>
      <c r="HVF38" s="149"/>
      <c r="HVG38" s="149"/>
      <c r="HVH38" s="149"/>
      <c r="HVI38" s="149"/>
      <c r="HVJ38" s="149"/>
      <c r="HVK38" s="149"/>
      <c r="HVL38" s="149"/>
      <c r="HVM38" s="149"/>
      <c r="HVN38" s="149"/>
      <c r="HVO38" s="149"/>
      <c r="HVP38" s="149"/>
      <c r="HVQ38" s="149"/>
      <c r="HVR38" s="149"/>
      <c r="HVS38" s="149"/>
      <c r="HVT38" s="149"/>
      <c r="HVU38" s="149"/>
      <c r="HVV38" s="149"/>
      <c r="HVW38" s="149"/>
      <c r="HVX38" s="149"/>
      <c r="HVY38" s="149"/>
      <c r="HVZ38" s="149"/>
      <c r="HWA38" s="149"/>
      <c r="HWB38" s="149"/>
      <c r="HWC38" s="149"/>
      <c r="HWD38" s="149"/>
      <c r="HWE38" s="149"/>
      <c r="HWF38" s="149"/>
      <c r="HWG38" s="149"/>
      <c r="HWH38" s="149"/>
      <c r="HWI38" s="149"/>
      <c r="HWJ38" s="149"/>
      <c r="HWK38" s="149"/>
      <c r="HWL38" s="149"/>
      <c r="HWM38" s="149"/>
      <c r="HWN38" s="149"/>
      <c r="HWO38" s="149"/>
      <c r="HWP38" s="149"/>
      <c r="HWQ38" s="149"/>
      <c r="HWR38" s="149"/>
      <c r="HWS38" s="149"/>
      <c r="HWT38" s="149"/>
      <c r="HWU38" s="149"/>
      <c r="HWV38" s="149"/>
      <c r="HWW38" s="149"/>
      <c r="HWX38" s="149"/>
      <c r="HWY38" s="149"/>
      <c r="HWZ38" s="149"/>
      <c r="HXA38" s="149"/>
      <c r="HXB38" s="149"/>
      <c r="HXC38" s="149"/>
      <c r="HXD38" s="149"/>
      <c r="HXE38" s="149"/>
      <c r="HXF38" s="149"/>
      <c r="HXG38" s="149"/>
      <c r="HXH38" s="149"/>
      <c r="HXI38" s="149"/>
      <c r="HXJ38" s="149"/>
      <c r="HXK38" s="149"/>
      <c r="HXL38" s="149"/>
      <c r="HXM38" s="149"/>
      <c r="HXN38" s="149"/>
      <c r="HXO38" s="149"/>
      <c r="HXP38" s="149"/>
      <c r="HXQ38" s="149"/>
      <c r="HXR38" s="149"/>
      <c r="HXS38" s="149"/>
      <c r="HXT38" s="149"/>
      <c r="HXU38" s="149"/>
      <c r="HXV38" s="149"/>
      <c r="HXW38" s="149"/>
      <c r="HXX38" s="149"/>
      <c r="HXY38" s="149"/>
      <c r="HXZ38" s="149"/>
      <c r="HYA38" s="149"/>
      <c r="HYB38" s="149"/>
      <c r="HYC38" s="149"/>
      <c r="HYD38" s="149"/>
      <c r="HYE38" s="149"/>
      <c r="HYF38" s="149"/>
      <c r="HYG38" s="149"/>
      <c r="HYH38" s="149"/>
      <c r="HYI38" s="149"/>
      <c r="HYJ38" s="149"/>
      <c r="HYK38" s="149"/>
      <c r="HYL38" s="149"/>
      <c r="HYM38" s="149"/>
      <c r="HYN38" s="149"/>
      <c r="HYO38" s="149"/>
      <c r="HYP38" s="149"/>
      <c r="HYQ38" s="149"/>
      <c r="HYR38" s="149"/>
      <c r="HYS38" s="149"/>
      <c r="HYT38" s="149"/>
      <c r="HYU38" s="149"/>
      <c r="HYV38" s="149"/>
      <c r="HYW38" s="149"/>
      <c r="HYX38" s="149"/>
      <c r="HYY38" s="149"/>
      <c r="HYZ38" s="149"/>
      <c r="HZA38" s="149"/>
      <c r="HZB38" s="149"/>
      <c r="HZC38" s="149"/>
      <c r="HZD38" s="149"/>
      <c r="HZE38" s="149"/>
      <c r="HZF38" s="149"/>
      <c r="HZG38" s="149"/>
      <c r="HZH38" s="149"/>
      <c r="HZI38" s="149"/>
      <c r="HZJ38" s="149"/>
      <c r="HZK38" s="149"/>
      <c r="HZL38" s="149"/>
      <c r="HZM38" s="149"/>
      <c r="HZN38" s="149"/>
      <c r="HZO38" s="149"/>
      <c r="HZP38" s="149"/>
      <c r="HZQ38" s="149"/>
      <c r="HZR38" s="149"/>
      <c r="HZS38" s="149"/>
      <c r="HZT38" s="149"/>
      <c r="HZU38" s="149"/>
      <c r="HZV38" s="149"/>
      <c r="HZW38" s="149"/>
      <c r="HZX38" s="149"/>
      <c r="HZY38" s="149"/>
      <c r="HZZ38" s="149"/>
      <c r="IAA38" s="149"/>
      <c r="IAB38" s="149"/>
      <c r="IAC38" s="149"/>
      <c r="IAD38" s="149"/>
      <c r="IAE38" s="149"/>
      <c r="IAF38" s="149"/>
      <c r="IAG38" s="149"/>
      <c r="IAH38" s="149"/>
      <c r="IAI38" s="149"/>
      <c r="IAJ38" s="149"/>
      <c r="IAK38" s="149"/>
      <c r="IAL38" s="149"/>
      <c r="IAM38" s="149"/>
      <c r="IAN38" s="149"/>
      <c r="IAO38" s="149"/>
      <c r="IAP38" s="149"/>
      <c r="IAQ38" s="149"/>
      <c r="IAR38" s="149"/>
      <c r="IAS38" s="149"/>
      <c r="IAT38" s="149"/>
      <c r="IAU38" s="149"/>
      <c r="IAV38" s="149"/>
      <c r="IAW38" s="149"/>
      <c r="IAX38" s="149"/>
      <c r="IAY38" s="149"/>
      <c r="IAZ38" s="149"/>
      <c r="IBA38" s="149"/>
      <c r="IBB38" s="149"/>
      <c r="IBC38" s="149"/>
      <c r="IBD38" s="149"/>
      <c r="IBE38" s="149"/>
      <c r="IBF38" s="149"/>
      <c r="IBG38" s="149"/>
      <c r="IBH38" s="149"/>
      <c r="IBI38" s="149"/>
      <c r="IBJ38" s="149"/>
      <c r="IBK38" s="149"/>
      <c r="IBL38" s="149"/>
      <c r="IBM38" s="149"/>
      <c r="IBN38" s="149"/>
      <c r="IBO38" s="149"/>
      <c r="IBP38" s="149"/>
      <c r="IBQ38" s="149"/>
      <c r="IBR38" s="149"/>
      <c r="IBS38" s="149"/>
      <c r="IBT38" s="149"/>
      <c r="IBU38" s="149"/>
      <c r="IBV38" s="149"/>
      <c r="IBW38" s="149"/>
      <c r="IBX38" s="149"/>
      <c r="IBY38" s="149"/>
      <c r="IBZ38" s="149"/>
      <c r="ICA38" s="149"/>
      <c r="ICB38" s="149"/>
      <c r="ICC38" s="149"/>
      <c r="ICD38" s="149"/>
      <c r="ICE38" s="149"/>
      <c r="ICF38" s="149"/>
      <c r="ICG38" s="149"/>
      <c r="ICH38" s="149"/>
      <c r="ICI38" s="149"/>
      <c r="ICJ38" s="149"/>
      <c r="ICK38" s="149"/>
      <c r="ICL38" s="149"/>
      <c r="ICM38" s="149"/>
      <c r="ICN38" s="149"/>
      <c r="ICO38" s="149"/>
      <c r="ICP38" s="149"/>
      <c r="ICQ38" s="149"/>
      <c r="ICR38" s="149"/>
      <c r="ICS38" s="149"/>
      <c r="ICT38" s="149"/>
      <c r="ICU38" s="149"/>
      <c r="ICV38" s="149"/>
      <c r="ICW38" s="149"/>
      <c r="ICX38" s="149"/>
      <c r="ICY38" s="149"/>
      <c r="ICZ38" s="149"/>
      <c r="IDA38" s="149"/>
      <c r="IDB38" s="149"/>
      <c r="IDC38" s="149"/>
      <c r="IDD38" s="149"/>
      <c r="IDE38" s="149"/>
      <c r="IDF38" s="149"/>
      <c r="IDG38" s="149"/>
      <c r="IDH38" s="149"/>
      <c r="IDI38" s="149"/>
      <c r="IDJ38" s="149"/>
      <c r="IDK38" s="149"/>
      <c r="IDL38" s="149"/>
      <c r="IDM38" s="149"/>
      <c r="IDN38" s="149"/>
      <c r="IDO38" s="149"/>
      <c r="IDP38" s="149"/>
      <c r="IDQ38" s="149"/>
      <c r="IDR38" s="149"/>
      <c r="IDS38" s="149"/>
      <c r="IDT38" s="149"/>
      <c r="IDU38" s="149"/>
      <c r="IDV38" s="149"/>
      <c r="IDW38" s="149"/>
      <c r="IDX38" s="149"/>
      <c r="IDY38" s="149"/>
      <c r="IDZ38" s="149"/>
      <c r="IEA38" s="149"/>
      <c r="IEB38" s="149"/>
      <c r="IEC38" s="149"/>
      <c r="IED38" s="149"/>
      <c r="IEE38" s="149"/>
      <c r="IEF38" s="149"/>
      <c r="IEG38" s="149"/>
      <c r="IEH38" s="149"/>
      <c r="IEI38" s="149"/>
      <c r="IEJ38" s="149"/>
      <c r="IEK38" s="149"/>
      <c r="IEL38" s="149"/>
      <c r="IEM38" s="149"/>
      <c r="IEN38" s="149"/>
      <c r="IEO38" s="149"/>
      <c r="IEP38" s="149"/>
      <c r="IEQ38" s="149"/>
      <c r="IER38" s="149"/>
      <c r="IES38" s="149"/>
      <c r="IET38" s="149"/>
      <c r="IEU38" s="149"/>
      <c r="IEV38" s="149"/>
      <c r="IEW38" s="149"/>
      <c r="IEX38" s="149"/>
      <c r="IEY38" s="149"/>
      <c r="IEZ38" s="149"/>
      <c r="IFA38" s="149"/>
      <c r="IFB38" s="149"/>
      <c r="IFC38" s="149"/>
      <c r="IFD38" s="149"/>
      <c r="IFE38" s="149"/>
      <c r="IFF38" s="149"/>
      <c r="IFG38" s="149"/>
      <c r="IFH38" s="149"/>
      <c r="IFI38" s="149"/>
      <c r="IFJ38" s="149"/>
      <c r="IFK38" s="149"/>
      <c r="IFL38" s="149"/>
      <c r="IFM38" s="149"/>
      <c r="IFN38" s="149"/>
      <c r="IFO38" s="149"/>
      <c r="IFP38" s="149"/>
      <c r="IFQ38" s="149"/>
      <c r="IFR38" s="149"/>
      <c r="IFS38" s="149"/>
      <c r="IFT38" s="149"/>
      <c r="IFU38" s="149"/>
      <c r="IFV38" s="149"/>
      <c r="IFW38" s="149"/>
      <c r="IFX38" s="149"/>
      <c r="IFY38" s="149"/>
      <c r="IFZ38" s="149"/>
      <c r="IGA38" s="149"/>
      <c r="IGB38" s="149"/>
      <c r="IGC38" s="149"/>
      <c r="IGD38" s="149"/>
      <c r="IGE38" s="149"/>
      <c r="IGF38" s="149"/>
      <c r="IGG38" s="149"/>
      <c r="IGH38" s="149"/>
      <c r="IGI38" s="149"/>
      <c r="IGJ38" s="149"/>
      <c r="IGK38" s="149"/>
      <c r="IGL38" s="149"/>
      <c r="IGM38" s="149"/>
      <c r="IGN38" s="149"/>
      <c r="IGO38" s="149"/>
      <c r="IGP38" s="149"/>
      <c r="IGQ38" s="149"/>
      <c r="IGR38" s="149"/>
      <c r="IGS38" s="149"/>
      <c r="IGT38" s="149"/>
      <c r="IGU38" s="149"/>
      <c r="IGV38" s="149"/>
      <c r="IGW38" s="149"/>
      <c r="IGX38" s="149"/>
      <c r="IGY38" s="149"/>
      <c r="IGZ38" s="149"/>
      <c r="IHA38" s="149"/>
      <c r="IHB38" s="149"/>
      <c r="IHC38" s="149"/>
      <c r="IHD38" s="149"/>
      <c r="IHE38" s="149"/>
      <c r="IHF38" s="149"/>
      <c r="IHG38" s="149"/>
      <c r="IHH38" s="149"/>
      <c r="IHI38" s="149"/>
      <c r="IHJ38" s="149"/>
      <c r="IHK38" s="149"/>
      <c r="IHL38" s="149"/>
      <c r="IHM38" s="149"/>
      <c r="IHN38" s="149"/>
      <c r="IHO38" s="149"/>
      <c r="IHP38" s="149"/>
      <c r="IHQ38" s="149"/>
      <c r="IHR38" s="149"/>
      <c r="IHS38" s="149"/>
      <c r="IHT38" s="149"/>
      <c r="IHU38" s="149"/>
      <c r="IHV38" s="149"/>
      <c r="IHW38" s="149"/>
      <c r="IHX38" s="149"/>
      <c r="IHY38" s="149"/>
      <c r="IHZ38" s="149"/>
      <c r="IIA38" s="149"/>
      <c r="IIB38" s="149"/>
      <c r="IIC38" s="149"/>
      <c r="IID38" s="149"/>
      <c r="IIE38" s="149"/>
      <c r="IIF38" s="149"/>
      <c r="IIG38" s="149"/>
      <c r="IIH38" s="149"/>
      <c r="III38" s="149"/>
      <c r="IIJ38" s="149"/>
      <c r="IIK38" s="149"/>
      <c r="IIL38" s="149"/>
      <c r="IIM38" s="149"/>
      <c r="IIN38" s="149"/>
      <c r="IIO38" s="149"/>
      <c r="IIP38" s="149"/>
      <c r="IIQ38" s="149"/>
      <c r="IIR38" s="149"/>
      <c r="IIS38" s="149"/>
      <c r="IIT38" s="149"/>
      <c r="IIU38" s="149"/>
      <c r="IIV38" s="149"/>
      <c r="IIW38" s="149"/>
      <c r="IIX38" s="149"/>
      <c r="IIY38" s="149"/>
      <c r="IIZ38" s="149"/>
      <c r="IJA38" s="149"/>
      <c r="IJB38" s="149"/>
      <c r="IJC38" s="149"/>
      <c r="IJD38" s="149"/>
      <c r="IJE38" s="149"/>
      <c r="IJF38" s="149"/>
      <c r="IJG38" s="149"/>
      <c r="IJH38" s="149"/>
      <c r="IJI38" s="149"/>
      <c r="IJJ38" s="149"/>
      <c r="IJK38" s="149"/>
      <c r="IJL38" s="149"/>
      <c r="IJM38" s="149"/>
      <c r="IJN38" s="149"/>
      <c r="IJO38" s="149"/>
      <c r="IJP38" s="149"/>
      <c r="IJQ38" s="149"/>
      <c r="IJR38" s="149"/>
      <c r="IJS38" s="149"/>
      <c r="IJT38" s="149"/>
      <c r="IJU38" s="149"/>
      <c r="IJV38" s="149"/>
      <c r="IJW38" s="149"/>
      <c r="IJX38" s="149"/>
      <c r="IJY38" s="149"/>
      <c r="IJZ38" s="149"/>
      <c r="IKA38" s="149"/>
      <c r="IKB38" s="149"/>
      <c r="IKC38" s="149"/>
      <c r="IKD38" s="149"/>
      <c r="IKE38" s="149"/>
      <c r="IKF38" s="149"/>
      <c r="IKG38" s="149"/>
      <c r="IKH38" s="149"/>
      <c r="IKI38" s="149"/>
      <c r="IKJ38" s="149"/>
      <c r="IKK38" s="149"/>
      <c r="IKL38" s="149"/>
      <c r="IKM38" s="149"/>
      <c r="IKN38" s="149"/>
      <c r="IKO38" s="149"/>
      <c r="IKP38" s="149"/>
      <c r="IKQ38" s="149"/>
      <c r="IKR38" s="149"/>
      <c r="IKS38" s="149"/>
      <c r="IKT38" s="149"/>
      <c r="IKU38" s="149"/>
      <c r="IKV38" s="149"/>
      <c r="IKW38" s="149"/>
      <c r="IKX38" s="149"/>
      <c r="IKY38" s="149"/>
      <c r="IKZ38" s="149"/>
      <c r="ILA38" s="149"/>
      <c r="ILB38" s="149"/>
      <c r="ILC38" s="149"/>
      <c r="ILD38" s="149"/>
      <c r="ILE38" s="149"/>
      <c r="ILF38" s="149"/>
      <c r="ILG38" s="149"/>
      <c r="ILH38" s="149"/>
      <c r="ILI38" s="149"/>
      <c r="ILJ38" s="149"/>
      <c r="ILK38" s="149"/>
      <c r="ILL38" s="149"/>
      <c r="ILM38" s="149"/>
      <c r="ILN38" s="149"/>
      <c r="ILO38" s="149"/>
      <c r="ILP38" s="149"/>
      <c r="ILQ38" s="149"/>
      <c r="ILR38" s="149"/>
      <c r="ILS38" s="149"/>
      <c r="ILT38" s="149"/>
      <c r="ILU38" s="149"/>
      <c r="ILV38" s="149"/>
      <c r="ILW38" s="149"/>
      <c r="ILX38" s="149"/>
      <c r="ILY38" s="149"/>
      <c r="ILZ38" s="149"/>
      <c r="IMA38" s="149"/>
      <c r="IMB38" s="149"/>
      <c r="IMC38" s="149"/>
      <c r="IMD38" s="149"/>
      <c r="IME38" s="149"/>
      <c r="IMF38" s="149"/>
      <c r="IMG38" s="149"/>
      <c r="IMH38" s="149"/>
      <c r="IMI38" s="149"/>
      <c r="IMJ38" s="149"/>
      <c r="IMK38" s="149"/>
      <c r="IML38" s="149"/>
      <c r="IMM38" s="149"/>
      <c r="IMN38" s="149"/>
      <c r="IMO38" s="149"/>
      <c r="IMP38" s="149"/>
      <c r="IMQ38" s="149"/>
      <c r="IMR38" s="149"/>
      <c r="IMS38" s="149"/>
      <c r="IMT38" s="149"/>
      <c r="IMU38" s="149"/>
      <c r="IMV38" s="149"/>
      <c r="IMW38" s="149"/>
      <c r="IMX38" s="149"/>
      <c r="IMY38" s="149"/>
      <c r="IMZ38" s="149"/>
      <c r="INA38" s="149"/>
      <c r="INB38" s="149"/>
      <c r="INC38" s="149"/>
      <c r="IND38" s="149"/>
      <c r="INE38" s="149"/>
      <c r="INF38" s="149"/>
      <c r="ING38" s="149"/>
      <c r="INH38" s="149"/>
      <c r="INI38" s="149"/>
      <c r="INJ38" s="149"/>
      <c r="INK38" s="149"/>
      <c r="INL38" s="149"/>
      <c r="INM38" s="149"/>
      <c r="INN38" s="149"/>
      <c r="INO38" s="149"/>
      <c r="INP38" s="149"/>
      <c r="INQ38" s="149"/>
      <c r="INR38" s="149"/>
      <c r="INS38" s="149"/>
      <c r="INT38" s="149"/>
      <c r="INU38" s="149"/>
      <c r="INV38" s="149"/>
      <c r="INW38" s="149"/>
      <c r="INX38" s="149"/>
      <c r="INY38" s="149"/>
      <c r="INZ38" s="149"/>
      <c r="IOA38" s="149"/>
      <c r="IOB38" s="149"/>
      <c r="IOC38" s="149"/>
      <c r="IOD38" s="149"/>
      <c r="IOE38" s="149"/>
      <c r="IOF38" s="149"/>
      <c r="IOG38" s="149"/>
      <c r="IOH38" s="149"/>
      <c r="IOI38" s="149"/>
      <c r="IOJ38" s="149"/>
      <c r="IOK38" s="149"/>
      <c r="IOL38" s="149"/>
      <c r="IOM38" s="149"/>
      <c r="ION38" s="149"/>
      <c r="IOO38" s="149"/>
      <c r="IOP38" s="149"/>
      <c r="IOQ38" s="149"/>
      <c r="IOR38" s="149"/>
      <c r="IOS38" s="149"/>
      <c r="IOT38" s="149"/>
      <c r="IOU38" s="149"/>
      <c r="IOV38" s="149"/>
      <c r="IOW38" s="149"/>
      <c r="IOX38" s="149"/>
      <c r="IOY38" s="149"/>
      <c r="IOZ38" s="149"/>
      <c r="IPA38" s="149"/>
      <c r="IPB38" s="149"/>
      <c r="IPC38" s="149"/>
      <c r="IPD38" s="149"/>
      <c r="IPE38" s="149"/>
      <c r="IPF38" s="149"/>
      <c r="IPG38" s="149"/>
      <c r="IPH38" s="149"/>
      <c r="IPI38" s="149"/>
      <c r="IPJ38" s="149"/>
      <c r="IPK38" s="149"/>
      <c r="IPL38" s="149"/>
      <c r="IPM38" s="149"/>
      <c r="IPN38" s="149"/>
      <c r="IPO38" s="149"/>
      <c r="IPP38" s="149"/>
      <c r="IPQ38" s="149"/>
      <c r="IPR38" s="149"/>
      <c r="IPS38" s="149"/>
      <c r="IPT38" s="149"/>
      <c r="IPU38" s="149"/>
      <c r="IPV38" s="149"/>
      <c r="IPW38" s="149"/>
      <c r="IPX38" s="149"/>
      <c r="IPY38" s="149"/>
      <c r="IPZ38" s="149"/>
      <c r="IQA38" s="149"/>
      <c r="IQB38" s="149"/>
      <c r="IQC38" s="149"/>
      <c r="IQD38" s="149"/>
      <c r="IQE38" s="149"/>
      <c r="IQF38" s="149"/>
      <c r="IQG38" s="149"/>
      <c r="IQH38" s="149"/>
      <c r="IQI38" s="149"/>
      <c r="IQJ38" s="149"/>
      <c r="IQK38" s="149"/>
      <c r="IQL38" s="149"/>
      <c r="IQM38" s="149"/>
      <c r="IQN38" s="149"/>
      <c r="IQO38" s="149"/>
      <c r="IQP38" s="149"/>
      <c r="IQQ38" s="149"/>
      <c r="IQR38" s="149"/>
      <c r="IQS38" s="149"/>
      <c r="IQT38" s="149"/>
      <c r="IQU38" s="149"/>
      <c r="IQV38" s="149"/>
      <c r="IQW38" s="149"/>
      <c r="IQX38" s="149"/>
      <c r="IQY38" s="149"/>
      <c r="IQZ38" s="149"/>
      <c r="IRA38" s="149"/>
      <c r="IRB38" s="149"/>
      <c r="IRC38" s="149"/>
      <c r="IRD38" s="149"/>
      <c r="IRE38" s="149"/>
      <c r="IRF38" s="149"/>
      <c r="IRG38" s="149"/>
      <c r="IRH38" s="149"/>
      <c r="IRI38" s="149"/>
      <c r="IRJ38" s="149"/>
      <c r="IRK38" s="149"/>
      <c r="IRL38" s="149"/>
      <c r="IRM38" s="149"/>
      <c r="IRN38" s="149"/>
      <c r="IRO38" s="149"/>
      <c r="IRP38" s="149"/>
      <c r="IRQ38" s="149"/>
      <c r="IRR38" s="149"/>
      <c r="IRS38" s="149"/>
      <c r="IRT38" s="149"/>
      <c r="IRU38" s="149"/>
      <c r="IRV38" s="149"/>
      <c r="IRW38" s="149"/>
      <c r="IRX38" s="149"/>
      <c r="IRY38" s="149"/>
      <c r="IRZ38" s="149"/>
      <c r="ISA38" s="149"/>
      <c r="ISB38" s="149"/>
      <c r="ISC38" s="149"/>
      <c r="ISD38" s="149"/>
      <c r="ISE38" s="149"/>
      <c r="ISF38" s="149"/>
      <c r="ISG38" s="149"/>
      <c r="ISH38" s="149"/>
      <c r="ISI38" s="149"/>
      <c r="ISJ38" s="149"/>
      <c r="ISK38" s="149"/>
      <c r="ISL38" s="149"/>
      <c r="ISM38" s="149"/>
      <c r="ISN38" s="149"/>
      <c r="ISO38" s="149"/>
      <c r="ISP38" s="149"/>
      <c r="ISQ38" s="149"/>
      <c r="ISR38" s="149"/>
      <c r="ISS38" s="149"/>
      <c r="IST38" s="149"/>
      <c r="ISU38" s="149"/>
      <c r="ISV38" s="149"/>
      <c r="ISW38" s="149"/>
      <c r="ISX38" s="149"/>
      <c r="ISY38" s="149"/>
      <c r="ISZ38" s="149"/>
      <c r="ITA38" s="149"/>
      <c r="ITB38" s="149"/>
      <c r="ITC38" s="149"/>
      <c r="ITD38" s="149"/>
      <c r="ITE38" s="149"/>
      <c r="ITF38" s="149"/>
      <c r="ITG38" s="149"/>
      <c r="ITH38" s="149"/>
      <c r="ITI38" s="149"/>
      <c r="ITJ38" s="149"/>
      <c r="ITK38" s="149"/>
      <c r="ITL38" s="149"/>
      <c r="ITM38" s="149"/>
      <c r="ITN38" s="149"/>
      <c r="ITO38" s="149"/>
      <c r="ITP38" s="149"/>
      <c r="ITQ38" s="149"/>
      <c r="ITR38" s="149"/>
      <c r="ITS38" s="149"/>
      <c r="ITT38" s="149"/>
      <c r="ITU38" s="149"/>
      <c r="ITV38" s="149"/>
      <c r="ITW38" s="149"/>
      <c r="ITX38" s="149"/>
      <c r="ITY38" s="149"/>
      <c r="ITZ38" s="149"/>
      <c r="IUA38" s="149"/>
      <c r="IUB38" s="149"/>
      <c r="IUC38" s="149"/>
      <c r="IUD38" s="149"/>
      <c r="IUE38" s="149"/>
      <c r="IUF38" s="149"/>
      <c r="IUG38" s="149"/>
      <c r="IUH38" s="149"/>
      <c r="IUI38" s="149"/>
      <c r="IUJ38" s="149"/>
      <c r="IUK38" s="149"/>
      <c r="IUL38" s="149"/>
      <c r="IUM38" s="149"/>
      <c r="IUN38" s="149"/>
      <c r="IUO38" s="149"/>
      <c r="IUP38" s="149"/>
      <c r="IUQ38" s="149"/>
      <c r="IUR38" s="149"/>
      <c r="IUS38" s="149"/>
      <c r="IUT38" s="149"/>
      <c r="IUU38" s="149"/>
      <c r="IUV38" s="149"/>
      <c r="IUW38" s="149"/>
      <c r="IUX38" s="149"/>
      <c r="IUY38" s="149"/>
      <c r="IUZ38" s="149"/>
      <c r="IVA38" s="149"/>
      <c r="IVB38" s="149"/>
      <c r="IVC38" s="149"/>
      <c r="IVD38" s="149"/>
      <c r="IVE38" s="149"/>
      <c r="IVF38" s="149"/>
      <c r="IVG38" s="149"/>
      <c r="IVH38" s="149"/>
      <c r="IVI38" s="149"/>
      <c r="IVJ38" s="149"/>
      <c r="IVK38" s="149"/>
      <c r="IVL38" s="149"/>
      <c r="IVM38" s="149"/>
      <c r="IVN38" s="149"/>
      <c r="IVO38" s="149"/>
      <c r="IVP38" s="149"/>
      <c r="IVQ38" s="149"/>
      <c r="IVR38" s="149"/>
      <c r="IVS38" s="149"/>
      <c r="IVT38" s="149"/>
      <c r="IVU38" s="149"/>
      <c r="IVV38" s="149"/>
      <c r="IVW38" s="149"/>
      <c r="IVX38" s="149"/>
      <c r="IVY38" s="149"/>
      <c r="IVZ38" s="149"/>
      <c r="IWA38" s="149"/>
      <c r="IWB38" s="149"/>
      <c r="IWC38" s="149"/>
      <c r="IWD38" s="149"/>
      <c r="IWE38" s="149"/>
      <c r="IWF38" s="149"/>
      <c r="IWG38" s="149"/>
      <c r="IWH38" s="149"/>
      <c r="IWI38" s="149"/>
      <c r="IWJ38" s="149"/>
      <c r="IWK38" s="149"/>
      <c r="IWL38" s="149"/>
      <c r="IWM38" s="149"/>
      <c r="IWN38" s="149"/>
      <c r="IWO38" s="149"/>
      <c r="IWP38" s="149"/>
      <c r="IWQ38" s="149"/>
      <c r="IWR38" s="149"/>
      <c r="IWS38" s="149"/>
      <c r="IWT38" s="149"/>
      <c r="IWU38" s="149"/>
      <c r="IWV38" s="149"/>
      <c r="IWW38" s="149"/>
      <c r="IWX38" s="149"/>
      <c r="IWY38" s="149"/>
      <c r="IWZ38" s="149"/>
      <c r="IXA38" s="149"/>
      <c r="IXB38" s="149"/>
      <c r="IXC38" s="149"/>
      <c r="IXD38" s="149"/>
      <c r="IXE38" s="149"/>
      <c r="IXF38" s="149"/>
      <c r="IXG38" s="149"/>
      <c r="IXH38" s="149"/>
      <c r="IXI38" s="149"/>
      <c r="IXJ38" s="149"/>
      <c r="IXK38" s="149"/>
      <c r="IXL38" s="149"/>
      <c r="IXM38" s="149"/>
      <c r="IXN38" s="149"/>
      <c r="IXO38" s="149"/>
      <c r="IXP38" s="149"/>
      <c r="IXQ38" s="149"/>
      <c r="IXR38" s="149"/>
      <c r="IXS38" s="149"/>
      <c r="IXT38" s="149"/>
      <c r="IXU38" s="149"/>
      <c r="IXV38" s="149"/>
      <c r="IXW38" s="149"/>
      <c r="IXX38" s="149"/>
      <c r="IXY38" s="149"/>
      <c r="IXZ38" s="149"/>
      <c r="IYA38" s="149"/>
      <c r="IYB38" s="149"/>
      <c r="IYC38" s="149"/>
      <c r="IYD38" s="149"/>
      <c r="IYE38" s="149"/>
      <c r="IYF38" s="149"/>
      <c r="IYG38" s="149"/>
      <c r="IYH38" s="149"/>
      <c r="IYI38" s="149"/>
      <c r="IYJ38" s="149"/>
      <c r="IYK38" s="149"/>
      <c r="IYL38" s="149"/>
      <c r="IYM38" s="149"/>
      <c r="IYN38" s="149"/>
      <c r="IYO38" s="149"/>
      <c r="IYP38" s="149"/>
      <c r="IYQ38" s="149"/>
      <c r="IYR38" s="149"/>
      <c r="IYS38" s="149"/>
      <c r="IYT38" s="149"/>
      <c r="IYU38" s="149"/>
      <c r="IYV38" s="149"/>
      <c r="IYW38" s="149"/>
      <c r="IYX38" s="149"/>
      <c r="IYY38" s="149"/>
      <c r="IYZ38" s="149"/>
      <c r="IZA38" s="149"/>
      <c r="IZB38" s="149"/>
      <c r="IZC38" s="149"/>
      <c r="IZD38" s="149"/>
      <c r="IZE38" s="149"/>
      <c r="IZF38" s="149"/>
      <c r="IZG38" s="149"/>
      <c r="IZH38" s="149"/>
      <c r="IZI38" s="149"/>
      <c r="IZJ38" s="149"/>
      <c r="IZK38" s="149"/>
      <c r="IZL38" s="149"/>
      <c r="IZM38" s="149"/>
      <c r="IZN38" s="149"/>
      <c r="IZO38" s="149"/>
      <c r="IZP38" s="149"/>
      <c r="IZQ38" s="149"/>
      <c r="IZR38" s="149"/>
      <c r="IZS38" s="149"/>
      <c r="IZT38" s="149"/>
      <c r="IZU38" s="149"/>
      <c r="IZV38" s="149"/>
      <c r="IZW38" s="149"/>
      <c r="IZX38" s="149"/>
      <c r="IZY38" s="149"/>
      <c r="IZZ38" s="149"/>
      <c r="JAA38" s="149"/>
      <c r="JAB38" s="149"/>
      <c r="JAC38" s="149"/>
      <c r="JAD38" s="149"/>
      <c r="JAE38" s="149"/>
      <c r="JAF38" s="149"/>
      <c r="JAG38" s="149"/>
      <c r="JAH38" s="149"/>
      <c r="JAI38" s="149"/>
      <c r="JAJ38" s="149"/>
      <c r="JAK38" s="149"/>
      <c r="JAL38" s="149"/>
      <c r="JAM38" s="149"/>
      <c r="JAN38" s="149"/>
      <c r="JAO38" s="149"/>
      <c r="JAP38" s="149"/>
      <c r="JAQ38" s="149"/>
      <c r="JAR38" s="149"/>
      <c r="JAS38" s="149"/>
      <c r="JAT38" s="149"/>
      <c r="JAU38" s="149"/>
      <c r="JAV38" s="149"/>
      <c r="JAW38" s="149"/>
      <c r="JAX38" s="149"/>
      <c r="JAY38" s="149"/>
      <c r="JAZ38" s="149"/>
      <c r="JBA38" s="149"/>
      <c r="JBB38" s="149"/>
      <c r="JBC38" s="149"/>
      <c r="JBD38" s="149"/>
      <c r="JBE38" s="149"/>
      <c r="JBF38" s="149"/>
      <c r="JBG38" s="149"/>
      <c r="JBH38" s="149"/>
      <c r="JBI38" s="149"/>
      <c r="JBJ38" s="149"/>
      <c r="JBK38" s="149"/>
      <c r="JBL38" s="149"/>
      <c r="JBM38" s="149"/>
      <c r="JBN38" s="149"/>
      <c r="JBO38" s="149"/>
      <c r="JBP38" s="149"/>
      <c r="JBQ38" s="149"/>
      <c r="JBR38" s="149"/>
      <c r="JBS38" s="149"/>
      <c r="JBT38" s="149"/>
      <c r="JBU38" s="149"/>
      <c r="JBV38" s="149"/>
      <c r="JBW38" s="149"/>
      <c r="JBX38" s="149"/>
      <c r="JBY38" s="149"/>
      <c r="JBZ38" s="149"/>
      <c r="JCA38" s="149"/>
      <c r="JCB38" s="149"/>
      <c r="JCC38" s="149"/>
      <c r="JCD38" s="149"/>
      <c r="JCE38" s="149"/>
      <c r="JCF38" s="149"/>
      <c r="JCG38" s="149"/>
      <c r="JCH38" s="149"/>
      <c r="JCI38" s="149"/>
      <c r="JCJ38" s="149"/>
      <c r="JCK38" s="149"/>
      <c r="JCL38" s="149"/>
      <c r="JCM38" s="149"/>
      <c r="JCN38" s="149"/>
      <c r="JCO38" s="149"/>
      <c r="JCP38" s="149"/>
      <c r="JCQ38" s="149"/>
      <c r="JCR38" s="149"/>
      <c r="JCS38" s="149"/>
      <c r="JCT38" s="149"/>
      <c r="JCU38" s="149"/>
      <c r="JCV38" s="149"/>
      <c r="JCW38" s="149"/>
      <c r="JCX38" s="149"/>
      <c r="JCY38" s="149"/>
      <c r="JCZ38" s="149"/>
      <c r="JDA38" s="149"/>
      <c r="JDB38" s="149"/>
      <c r="JDC38" s="149"/>
      <c r="JDD38" s="149"/>
      <c r="JDE38" s="149"/>
      <c r="JDF38" s="149"/>
      <c r="JDG38" s="149"/>
      <c r="JDH38" s="149"/>
      <c r="JDI38" s="149"/>
      <c r="JDJ38" s="149"/>
      <c r="JDK38" s="149"/>
      <c r="JDL38" s="149"/>
      <c r="JDM38" s="149"/>
      <c r="JDN38" s="149"/>
      <c r="JDO38" s="149"/>
      <c r="JDP38" s="149"/>
      <c r="JDQ38" s="149"/>
      <c r="JDR38" s="149"/>
      <c r="JDS38" s="149"/>
      <c r="JDT38" s="149"/>
      <c r="JDU38" s="149"/>
      <c r="JDV38" s="149"/>
      <c r="JDW38" s="149"/>
      <c r="JDX38" s="149"/>
      <c r="JDY38" s="149"/>
      <c r="JDZ38" s="149"/>
      <c r="JEA38" s="149"/>
      <c r="JEB38" s="149"/>
      <c r="JEC38" s="149"/>
      <c r="JED38" s="149"/>
      <c r="JEE38" s="149"/>
      <c r="JEF38" s="149"/>
      <c r="JEG38" s="149"/>
      <c r="JEH38" s="149"/>
      <c r="JEI38" s="149"/>
      <c r="JEJ38" s="149"/>
      <c r="JEK38" s="149"/>
      <c r="JEL38" s="149"/>
      <c r="JEM38" s="149"/>
      <c r="JEN38" s="149"/>
      <c r="JEO38" s="149"/>
      <c r="JEP38" s="149"/>
      <c r="JEQ38" s="149"/>
      <c r="JER38" s="149"/>
      <c r="JES38" s="149"/>
      <c r="JET38" s="149"/>
      <c r="JEU38" s="149"/>
      <c r="JEV38" s="149"/>
      <c r="JEW38" s="149"/>
      <c r="JEX38" s="149"/>
      <c r="JEY38" s="149"/>
      <c r="JEZ38" s="149"/>
      <c r="JFA38" s="149"/>
      <c r="JFB38" s="149"/>
      <c r="JFC38" s="149"/>
      <c r="JFD38" s="149"/>
      <c r="JFE38" s="149"/>
      <c r="JFF38" s="149"/>
      <c r="JFG38" s="149"/>
      <c r="JFH38" s="149"/>
      <c r="JFI38" s="149"/>
      <c r="JFJ38" s="149"/>
      <c r="JFK38" s="149"/>
      <c r="JFL38" s="149"/>
      <c r="JFM38" s="149"/>
      <c r="JFN38" s="149"/>
      <c r="JFO38" s="149"/>
      <c r="JFP38" s="149"/>
      <c r="JFQ38" s="149"/>
      <c r="JFR38" s="149"/>
      <c r="JFS38" s="149"/>
      <c r="JFT38" s="149"/>
      <c r="JFU38" s="149"/>
      <c r="JFV38" s="149"/>
      <c r="JFW38" s="149"/>
      <c r="JFX38" s="149"/>
      <c r="JFY38" s="149"/>
      <c r="JFZ38" s="149"/>
      <c r="JGA38" s="149"/>
      <c r="JGB38" s="149"/>
      <c r="JGC38" s="149"/>
      <c r="JGD38" s="149"/>
      <c r="JGE38" s="149"/>
      <c r="JGF38" s="149"/>
      <c r="JGG38" s="149"/>
      <c r="JGH38" s="149"/>
      <c r="JGI38" s="149"/>
      <c r="JGJ38" s="149"/>
      <c r="JGK38" s="149"/>
      <c r="JGL38" s="149"/>
      <c r="JGM38" s="149"/>
      <c r="JGN38" s="149"/>
      <c r="JGO38" s="149"/>
      <c r="JGP38" s="149"/>
      <c r="JGQ38" s="149"/>
      <c r="JGR38" s="149"/>
      <c r="JGS38" s="149"/>
      <c r="JGT38" s="149"/>
      <c r="JGU38" s="149"/>
      <c r="JGV38" s="149"/>
      <c r="JGW38" s="149"/>
      <c r="JGX38" s="149"/>
      <c r="JGY38" s="149"/>
      <c r="JGZ38" s="149"/>
      <c r="JHA38" s="149"/>
      <c r="JHB38" s="149"/>
      <c r="JHC38" s="149"/>
      <c r="JHD38" s="149"/>
      <c r="JHE38" s="149"/>
      <c r="JHF38" s="149"/>
      <c r="JHG38" s="149"/>
      <c r="JHH38" s="149"/>
      <c r="JHI38" s="149"/>
      <c r="JHJ38" s="149"/>
      <c r="JHK38" s="149"/>
      <c r="JHL38" s="149"/>
      <c r="JHM38" s="149"/>
      <c r="JHN38" s="149"/>
      <c r="JHO38" s="149"/>
      <c r="JHP38" s="149"/>
      <c r="JHQ38" s="149"/>
      <c r="JHR38" s="149"/>
      <c r="JHS38" s="149"/>
      <c r="JHT38" s="149"/>
      <c r="JHU38" s="149"/>
      <c r="JHV38" s="149"/>
      <c r="JHW38" s="149"/>
      <c r="JHX38" s="149"/>
      <c r="JHY38" s="149"/>
      <c r="JHZ38" s="149"/>
      <c r="JIA38" s="149"/>
      <c r="JIB38" s="149"/>
      <c r="JIC38" s="149"/>
      <c r="JID38" s="149"/>
      <c r="JIE38" s="149"/>
      <c r="JIF38" s="149"/>
      <c r="JIG38" s="149"/>
      <c r="JIH38" s="149"/>
      <c r="JII38" s="149"/>
      <c r="JIJ38" s="149"/>
      <c r="JIK38" s="149"/>
      <c r="JIL38" s="149"/>
      <c r="JIM38" s="149"/>
      <c r="JIN38" s="149"/>
      <c r="JIO38" s="149"/>
      <c r="JIP38" s="149"/>
      <c r="JIQ38" s="149"/>
      <c r="JIR38" s="149"/>
      <c r="JIS38" s="149"/>
      <c r="JIT38" s="149"/>
      <c r="JIU38" s="149"/>
      <c r="JIV38" s="149"/>
      <c r="JIW38" s="149"/>
      <c r="JIX38" s="149"/>
      <c r="JIY38" s="149"/>
      <c r="JIZ38" s="149"/>
      <c r="JJA38" s="149"/>
      <c r="JJB38" s="149"/>
      <c r="JJC38" s="149"/>
      <c r="JJD38" s="149"/>
      <c r="JJE38" s="149"/>
      <c r="JJF38" s="149"/>
      <c r="JJG38" s="149"/>
      <c r="JJH38" s="149"/>
      <c r="JJI38" s="149"/>
      <c r="JJJ38" s="149"/>
      <c r="JJK38" s="149"/>
      <c r="JJL38" s="149"/>
      <c r="JJM38" s="149"/>
      <c r="JJN38" s="149"/>
      <c r="JJO38" s="149"/>
      <c r="JJP38" s="149"/>
      <c r="JJQ38" s="149"/>
      <c r="JJR38" s="149"/>
      <c r="JJS38" s="149"/>
      <c r="JJT38" s="149"/>
      <c r="JJU38" s="149"/>
      <c r="JJV38" s="149"/>
      <c r="JJW38" s="149"/>
      <c r="JJX38" s="149"/>
      <c r="JJY38" s="149"/>
      <c r="JJZ38" s="149"/>
      <c r="JKA38" s="149"/>
      <c r="JKB38" s="149"/>
      <c r="JKC38" s="149"/>
      <c r="JKD38" s="149"/>
      <c r="JKE38" s="149"/>
      <c r="JKF38" s="149"/>
      <c r="JKG38" s="149"/>
      <c r="JKH38" s="149"/>
      <c r="JKI38" s="149"/>
      <c r="JKJ38" s="149"/>
      <c r="JKK38" s="149"/>
      <c r="JKL38" s="149"/>
      <c r="JKM38" s="149"/>
      <c r="JKN38" s="149"/>
      <c r="JKO38" s="149"/>
      <c r="JKP38" s="149"/>
      <c r="JKQ38" s="149"/>
      <c r="JKR38" s="149"/>
      <c r="JKS38" s="149"/>
      <c r="JKT38" s="149"/>
      <c r="JKU38" s="149"/>
      <c r="JKV38" s="149"/>
      <c r="JKW38" s="149"/>
      <c r="JKX38" s="149"/>
      <c r="JKY38" s="149"/>
      <c r="JKZ38" s="149"/>
      <c r="JLA38" s="149"/>
      <c r="JLB38" s="149"/>
      <c r="JLC38" s="149"/>
      <c r="JLD38" s="149"/>
      <c r="JLE38" s="149"/>
      <c r="JLF38" s="149"/>
      <c r="JLG38" s="149"/>
      <c r="JLH38" s="149"/>
      <c r="JLI38" s="149"/>
      <c r="JLJ38" s="149"/>
      <c r="JLK38" s="149"/>
      <c r="JLL38" s="149"/>
      <c r="JLM38" s="149"/>
      <c r="JLN38" s="149"/>
      <c r="JLO38" s="149"/>
      <c r="JLP38" s="149"/>
      <c r="JLQ38" s="149"/>
      <c r="JLR38" s="149"/>
      <c r="JLS38" s="149"/>
      <c r="JLT38" s="149"/>
      <c r="JLU38" s="149"/>
      <c r="JLV38" s="149"/>
      <c r="JLW38" s="149"/>
      <c r="JLX38" s="149"/>
      <c r="JLY38" s="149"/>
      <c r="JLZ38" s="149"/>
      <c r="JMA38" s="149"/>
      <c r="JMB38" s="149"/>
      <c r="JMC38" s="149"/>
      <c r="JMD38" s="149"/>
      <c r="JME38" s="149"/>
      <c r="JMF38" s="149"/>
      <c r="JMG38" s="149"/>
      <c r="JMH38" s="149"/>
      <c r="JMI38" s="149"/>
      <c r="JMJ38" s="149"/>
      <c r="JMK38" s="149"/>
      <c r="JML38" s="149"/>
      <c r="JMM38" s="149"/>
      <c r="JMN38" s="149"/>
      <c r="JMO38" s="149"/>
      <c r="JMP38" s="149"/>
      <c r="JMQ38" s="149"/>
      <c r="JMR38" s="149"/>
      <c r="JMS38" s="149"/>
      <c r="JMT38" s="149"/>
      <c r="JMU38" s="149"/>
      <c r="JMV38" s="149"/>
      <c r="JMW38" s="149"/>
      <c r="JMX38" s="149"/>
      <c r="JMY38" s="149"/>
      <c r="JMZ38" s="149"/>
      <c r="JNA38" s="149"/>
      <c r="JNB38" s="149"/>
      <c r="JNC38" s="149"/>
      <c r="JND38" s="149"/>
      <c r="JNE38" s="149"/>
      <c r="JNF38" s="149"/>
      <c r="JNG38" s="149"/>
      <c r="JNH38" s="149"/>
      <c r="JNI38" s="149"/>
      <c r="JNJ38" s="149"/>
      <c r="JNK38" s="149"/>
      <c r="JNL38" s="149"/>
      <c r="JNM38" s="149"/>
      <c r="JNN38" s="149"/>
      <c r="JNO38" s="149"/>
      <c r="JNP38" s="149"/>
      <c r="JNQ38" s="149"/>
      <c r="JNR38" s="149"/>
      <c r="JNS38" s="149"/>
      <c r="JNT38" s="149"/>
      <c r="JNU38" s="149"/>
      <c r="JNV38" s="149"/>
      <c r="JNW38" s="149"/>
      <c r="JNX38" s="149"/>
      <c r="JNY38" s="149"/>
      <c r="JNZ38" s="149"/>
      <c r="JOA38" s="149"/>
      <c r="JOB38" s="149"/>
      <c r="JOC38" s="149"/>
      <c r="JOD38" s="149"/>
      <c r="JOE38" s="149"/>
      <c r="JOF38" s="149"/>
      <c r="JOG38" s="149"/>
      <c r="JOH38" s="149"/>
      <c r="JOI38" s="149"/>
      <c r="JOJ38" s="149"/>
      <c r="JOK38" s="149"/>
      <c r="JOL38" s="149"/>
      <c r="JOM38" s="149"/>
      <c r="JON38" s="149"/>
      <c r="JOO38" s="149"/>
      <c r="JOP38" s="149"/>
      <c r="JOQ38" s="149"/>
      <c r="JOR38" s="149"/>
      <c r="JOS38" s="149"/>
      <c r="JOT38" s="149"/>
      <c r="JOU38" s="149"/>
      <c r="JOV38" s="149"/>
      <c r="JOW38" s="149"/>
      <c r="JOX38" s="149"/>
      <c r="JOY38" s="149"/>
      <c r="JOZ38" s="149"/>
      <c r="JPA38" s="149"/>
      <c r="JPB38" s="149"/>
      <c r="JPC38" s="149"/>
      <c r="JPD38" s="149"/>
      <c r="JPE38" s="149"/>
      <c r="JPF38" s="149"/>
      <c r="JPG38" s="149"/>
      <c r="JPH38" s="149"/>
      <c r="JPI38" s="149"/>
      <c r="JPJ38" s="149"/>
      <c r="JPK38" s="149"/>
      <c r="JPL38" s="149"/>
      <c r="JPM38" s="149"/>
      <c r="JPN38" s="149"/>
      <c r="JPO38" s="149"/>
      <c r="JPP38" s="149"/>
      <c r="JPQ38" s="149"/>
      <c r="JPR38" s="149"/>
      <c r="JPS38" s="149"/>
      <c r="JPT38" s="149"/>
      <c r="JPU38" s="149"/>
      <c r="JPV38" s="149"/>
      <c r="JPW38" s="149"/>
      <c r="JPX38" s="149"/>
      <c r="JPY38" s="149"/>
      <c r="JPZ38" s="149"/>
      <c r="JQA38" s="149"/>
      <c r="JQB38" s="149"/>
      <c r="JQC38" s="149"/>
      <c r="JQD38" s="149"/>
      <c r="JQE38" s="149"/>
      <c r="JQF38" s="149"/>
      <c r="JQG38" s="149"/>
      <c r="JQH38" s="149"/>
      <c r="JQI38" s="149"/>
      <c r="JQJ38" s="149"/>
      <c r="JQK38" s="149"/>
      <c r="JQL38" s="149"/>
      <c r="JQM38" s="149"/>
      <c r="JQN38" s="149"/>
      <c r="JQO38" s="149"/>
      <c r="JQP38" s="149"/>
      <c r="JQQ38" s="149"/>
      <c r="JQR38" s="149"/>
      <c r="JQS38" s="149"/>
      <c r="JQT38" s="149"/>
      <c r="JQU38" s="149"/>
      <c r="JQV38" s="149"/>
      <c r="JQW38" s="149"/>
      <c r="JQX38" s="149"/>
      <c r="JQY38" s="149"/>
      <c r="JQZ38" s="149"/>
      <c r="JRA38" s="149"/>
      <c r="JRB38" s="149"/>
      <c r="JRC38" s="149"/>
      <c r="JRD38" s="149"/>
      <c r="JRE38" s="149"/>
      <c r="JRF38" s="149"/>
      <c r="JRG38" s="149"/>
      <c r="JRH38" s="149"/>
      <c r="JRI38" s="149"/>
      <c r="JRJ38" s="149"/>
      <c r="JRK38" s="149"/>
      <c r="JRL38" s="149"/>
      <c r="JRM38" s="149"/>
      <c r="JRN38" s="149"/>
      <c r="JRO38" s="149"/>
      <c r="JRP38" s="149"/>
      <c r="JRQ38" s="149"/>
      <c r="JRR38" s="149"/>
      <c r="JRS38" s="149"/>
      <c r="JRT38" s="149"/>
      <c r="JRU38" s="149"/>
      <c r="JRV38" s="149"/>
      <c r="JRW38" s="149"/>
      <c r="JRX38" s="149"/>
      <c r="JRY38" s="149"/>
      <c r="JRZ38" s="149"/>
      <c r="JSA38" s="149"/>
      <c r="JSB38" s="149"/>
      <c r="JSC38" s="149"/>
      <c r="JSD38" s="149"/>
      <c r="JSE38" s="149"/>
      <c r="JSF38" s="149"/>
      <c r="JSG38" s="149"/>
      <c r="JSH38" s="149"/>
      <c r="JSI38" s="149"/>
      <c r="JSJ38" s="149"/>
      <c r="JSK38" s="149"/>
      <c r="JSL38" s="149"/>
      <c r="JSM38" s="149"/>
      <c r="JSN38" s="149"/>
      <c r="JSO38" s="149"/>
      <c r="JSP38" s="149"/>
      <c r="JSQ38" s="149"/>
      <c r="JSR38" s="149"/>
      <c r="JSS38" s="149"/>
      <c r="JST38" s="149"/>
      <c r="JSU38" s="149"/>
      <c r="JSV38" s="149"/>
      <c r="JSW38" s="149"/>
      <c r="JSX38" s="149"/>
      <c r="JSY38" s="149"/>
      <c r="JSZ38" s="149"/>
      <c r="JTA38" s="149"/>
      <c r="JTB38" s="149"/>
      <c r="JTC38" s="149"/>
      <c r="JTD38" s="149"/>
      <c r="JTE38" s="149"/>
      <c r="JTF38" s="149"/>
      <c r="JTG38" s="149"/>
      <c r="JTH38" s="149"/>
      <c r="JTI38" s="149"/>
      <c r="JTJ38" s="149"/>
      <c r="JTK38" s="149"/>
      <c r="JTL38" s="149"/>
      <c r="JTM38" s="149"/>
      <c r="JTN38" s="149"/>
      <c r="JTO38" s="149"/>
      <c r="JTP38" s="149"/>
      <c r="JTQ38" s="149"/>
      <c r="JTR38" s="149"/>
      <c r="JTS38" s="149"/>
      <c r="JTT38" s="149"/>
      <c r="JTU38" s="149"/>
      <c r="JTV38" s="149"/>
      <c r="JTW38" s="149"/>
      <c r="JTX38" s="149"/>
      <c r="JTY38" s="149"/>
      <c r="JTZ38" s="149"/>
      <c r="JUA38" s="149"/>
      <c r="JUB38" s="149"/>
      <c r="JUC38" s="149"/>
      <c r="JUD38" s="149"/>
      <c r="JUE38" s="149"/>
      <c r="JUF38" s="149"/>
      <c r="JUG38" s="149"/>
      <c r="JUH38" s="149"/>
      <c r="JUI38" s="149"/>
      <c r="JUJ38" s="149"/>
      <c r="JUK38" s="149"/>
      <c r="JUL38" s="149"/>
      <c r="JUM38" s="149"/>
      <c r="JUN38" s="149"/>
      <c r="JUO38" s="149"/>
      <c r="JUP38" s="149"/>
      <c r="JUQ38" s="149"/>
      <c r="JUR38" s="149"/>
      <c r="JUS38" s="149"/>
      <c r="JUT38" s="149"/>
      <c r="JUU38" s="149"/>
      <c r="JUV38" s="149"/>
      <c r="JUW38" s="149"/>
      <c r="JUX38" s="149"/>
      <c r="JUY38" s="149"/>
      <c r="JUZ38" s="149"/>
      <c r="JVA38" s="149"/>
      <c r="JVB38" s="149"/>
      <c r="JVC38" s="149"/>
      <c r="JVD38" s="149"/>
      <c r="JVE38" s="149"/>
      <c r="JVF38" s="149"/>
      <c r="JVG38" s="149"/>
      <c r="JVH38" s="149"/>
      <c r="JVI38" s="149"/>
      <c r="JVJ38" s="149"/>
      <c r="JVK38" s="149"/>
      <c r="JVL38" s="149"/>
      <c r="JVM38" s="149"/>
      <c r="JVN38" s="149"/>
      <c r="JVO38" s="149"/>
      <c r="JVP38" s="149"/>
      <c r="JVQ38" s="149"/>
      <c r="JVR38" s="149"/>
      <c r="JVS38" s="149"/>
      <c r="JVT38" s="149"/>
      <c r="JVU38" s="149"/>
      <c r="JVV38" s="149"/>
      <c r="JVW38" s="149"/>
      <c r="JVX38" s="149"/>
      <c r="JVY38" s="149"/>
      <c r="JVZ38" s="149"/>
      <c r="JWA38" s="149"/>
      <c r="JWB38" s="149"/>
      <c r="JWC38" s="149"/>
      <c r="JWD38" s="149"/>
      <c r="JWE38" s="149"/>
      <c r="JWF38" s="149"/>
      <c r="JWG38" s="149"/>
      <c r="JWH38" s="149"/>
      <c r="JWI38" s="149"/>
      <c r="JWJ38" s="149"/>
      <c r="JWK38" s="149"/>
      <c r="JWL38" s="149"/>
      <c r="JWM38" s="149"/>
      <c r="JWN38" s="149"/>
      <c r="JWO38" s="149"/>
      <c r="JWP38" s="149"/>
      <c r="JWQ38" s="149"/>
      <c r="JWR38" s="149"/>
      <c r="JWS38" s="149"/>
      <c r="JWT38" s="149"/>
      <c r="JWU38" s="149"/>
      <c r="JWV38" s="149"/>
      <c r="JWW38" s="149"/>
      <c r="JWX38" s="149"/>
      <c r="JWY38" s="149"/>
      <c r="JWZ38" s="149"/>
      <c r="JXA38" s="149"/>
      <c r="JXB38" s="149"/>
      <c r="JXC38" s="149"/>
      <c r="JXD38" s="149"/>
      <c r="JXE38" s="149"/>
      <c r="JXF38" s="149"/>
      <c r="JXG38" s="149"/>
      <c r="JXH38" s="149"/>
      <c r="JXI38" s="149"/>
      <c r="JXJ38" s="149"/>
      <c r="JXK38" s="149"/>
      <c r="JXL38" s="149"/>
      <c r="JXM38" s="149"/>
      <c r="JXN38" s="149"/>
      <c r="JXO38" s="149"/>
      <c r="JXP38" s="149"/>
      <c r="JXQ38" s="149"/>
      <c r="JXR38" s="149"/>
      <c r="JXS38" s="149"/>
      <c r="JXT38" s="149"/>
      <c r="JXU38" s="149"/>
      <c r="JXV38" s="149"/>
      <c r="JXW38" s="149"/>
      <c r="JXX38" s="149"/>
      <c r="JXY38" s="149"/>
      <c r="JXZ38" s="149"/>
      <c r="JYA38" s="149"/>
      <c r="JYB38" s="149"/>
      <c r="JYC38" s="149"/>
      <c r="JYD38" s="149"/>
      <c r="JYE38" s="149"/>
      <c r="JYF38" s="149"/>
      <c r="JYG38" s="149"/>
      <c r="JYH38" s="149"/>
      <c r="JYI38" s="149"/>
      <c r="JYJ38" s="149"/>
      <c r="JYK38" s="149"/>
      <c r="JYL38" s="149"/>
      <c r="JYM38" s="149"/>
      <c r="JYN38" s="149"/>
      <c r="JYO38" s="149"/>
      <c r="JYP38" s="149"/>
      <c r="JYQ38" s="149"/>
      <c r="JYR38" s="149"/>
      <c r="JYS38" s="149"/>
      <c r="JYT38" s="149"/>
      <c r="JYU38" s="149"/>
      <c r="JYV38" s="149"/>
      <c r="JYW38" s="149"/>
      <c r="JYX38" s="149"/>
      <c r="JYY38" s="149"/>
      <c r="JYZ38" s="149"/>
      <c r="JZA38" s="149"/>
      <c r="JZB38" s="149"/>
      <c r="JZC38" s="149"/>
      <c r="JZD38" s="149"/>
      <c r="JZE38" s="149"/>
      <c r="JZF38" s="149"/>
      <c r="JZG38" s="149"/>
      <c r="JZH38" s="149"/>
      <c r="JZI38" s="149"/>
      <c r="JZJ38" s="149"/>
      <c r="JZK38" s="149"/>
      <c r="JZL38" s="149"/>
      <c r="JZM38" s="149"/>
      <c r="JZN38" s="149"/>
      <c r="JZO38" s="149"/>
      <c r="JZP38" s="149"/>
      <c r="JZQ38" s="149"/>
      <c r="JZR38" s="149"/>
      <c r="JZS38" s="149"/>
      <c r="JZT38" s="149"/>
      <c r="JZU38" s="149"/>
      <c r="JZV38" s="149"/>
      <c r="JZW38" s="149"/>
      <c r="JZX38" s="149"/>
      <c r="JZY38" s="149"/>
      <c r="JZZ38" s="149"/>
      <c r="KAA38" s="149"/>
      <c r="KAB38" s="149"/>
      <c r="KAC38" s="149"/>
      <c r="KAD38" s="149"/>
      <c r="KAE38" s="149"/>
      <c r="KAF38" s="149"/>
      <c r="KAG38" s="149"/>
      <c r="KAH38" s="149"/>
      <c r="KAI38" s="149"/>
      <c r="KAJ38" s="149"/>
      <c r="KAK38" s="149"/>
      <c r="KAL38" s="149"/>
      <c r="KAM38" s="149"/>
      <c r="KAN38" s="149"/>
      <c r="KAO38" s="149"/>
      <c r="KAP38" s="149"/>
      <c r="KAQ38" s="149"/>
      <c r="KAR38" s="149"/>
      <c r="KAS38" s="149"/>
      <c r="KAT38" s="149"/>
      <c r="KAU38" s="149"/>
      <c r="KAV38" s="149"/>
      <c r="KAW38" s="149"/>
      <c r="KAX38" s="149"/>
      <c r="KAY38" s="149"/>
      <c r="KAZ38" s="149"/>
      <c r="KBA38" s="149"/>
      <c r="KBB38" s="149"/>
      <c r="KBC38" s="149"/>
      <c r="KBD38" s="149"/>
      <c r="KBE38" s="149"/>
      <c r="KBF38" s="149"/>
      <c r="KBG38" s="149"/>
      <c r="KBH38" s="149"/>
      <c r="KBI38" s="149"/>
      <c r="KBJ38" s="149"/>
      <c r="KBK38" s="149"/>
      <c r="KBL38" s="149"/>
      <c r="KBM38" s="149"/>
      <c r="KBN38" s="149"/>
      <c r="KBO38" s="149"/>
      <c r="KBP38" s="149"/>
      <c r="KBQ38" s="149"/>
      <c r="KBR38" s="149"/>
      <c r="KBS38" s="149"/>
      <c r="KBT38" s="149"/>
      <c r="KBU38" s="149"/>
      <c r="KBV38" s="149"/>
      <c r="KBW38" s="149"/>
      <c r="KBX38" s="149"/>
      <c r="KBY38" s="149"/>
      <c r="KBZ38" s="149"/>
      <c r="KCA38" s="149"/>
      <c r="KCB38" s="149"/>
      <c r="KCC38" s="149"/>
      <c r="KCD38" s="149"/>
      <c r="KCE38" s="149"/>
      <c r="KCF38" s="149"/>
      <c r="KCG38" s="149"/>
      <c r="KCH38" s="149"/>
      <c r="KCI38" s="149"/>
      <c r="KCJ38" s="149"/>
      <c r="KCK38" s="149"/>
      <c r="KCL38" s="149"/>
      <c r="KCM38" s="149"/>
      <c r="KCN38" s="149"/>
      <c r="KCO38" s="149"/>
      <c r="KCP38" s="149"/>
      <c r="KCQ38" s="149"/>
      <c r="KCR38" s="149"/>
      <c r="KCS38" s="149"/>
      <c r="KCT38" s="149"/>
      <c r="KCU38" s="149"/>
      <c r="KCV38" s="149"/>
      <c r="KCW38" s="149"/>
      <c r="KCX38" s="149"/>
      <c r="KCY38" s="149"/>
      <c r="KCZ38" s="149"/>
      <c r="KDA38" s="149"/>
      <c r="KDB38" s="149"/>
      <c r="KDC38" s="149"/>
      <c r="KDD38" s="149"/>
      <c r="KDE38" s="149"/>
      <c r="KDF38" s="149"/>
      <c r="KDG38" s="149"/>
      <c r="KDH38" s="149"/>
      <c r="KDI38" s="149"/>
      <c r="KDJ38" s="149"/>
      <c r="KDK38" s="149"/>
      <c r="KDL38" s="149"/>
      <c r="KDM38" s="149"/>
      <c r="KDN38" s="149"/>
      <c r="KDO38" s="149"/>
      <c r="KDP38" s="149"/>
      <c r="KDQ38" s="149"/>
      <c r="KDR38" s="149"/>
      <c r="KDS38" s="149"/>
      <c r="KDT38" s="149"/>
      <c r="KDU38" s="149"/>
      <c r="KDV38" s="149"/>
      <c r="KDW38" s="149"/>
      <c r="KDX38" s="149"/>
      <c r="KDY38" s="149"/>
      <c r="KDZ38" s="149"/>
      <c r="KEA38" s="149"/>
      <c r="KEB38" s="149"/>
      <c r="KEC38" s="149"/>
      <c r="KED38" s="149"/>
      <c r="KEE38" s="149"/>
      <c r="KEF38" s="149"/>
      <c r="KEG38" s="149"/>
      <c r="KEH38" s="149"/>
      <c r="KEI38" s="149"/>
      <c r="KEJ38" s="149"/>
      <c r="KEK38" s="149"/>
      <c r="KEL38" s="149"/>
      <c r="KEM38" s="149"/>
      <c r="KEN38" s="149"/>
      <c r="KEO38" s="149"/>
      <c r="KEP38" s="149"/>
      <c r="KEQ38" s="149"/>
      <c r="KER38" s="149"/>
      <c r="KES38" s="149"/>
      <c r="KET38" s="149"/>
      <c r="KEU38" s="149"/>
      <c r="KEV38" s="149"/>
      <c r="KEW38" s="149"/>
      <c r="KEX38" s="149"/>
      <c r="KEY38" s="149"/>
      <c r="KEZ38" s="149"/>
      <c r="KFA38" s="149"/>
      <c r="KFB38" s="149"/>
      <c r="KFC38" s="149"/>
      <c r="KFD38" s="149"/>
      <c r="KFE38" s="149"/>
      <c r="KFF38" s="149"/>
      <c r="KFG38" s="149"/>
      <c r="KFH38" s="149"/>
      <c r="KFI38" s="149"/>
      <c r="KFJ38" s="149"/>
      <c r="KFK38" s="149"/>
      <c r="KFL38" s="149"/>
      <c r="KFM38" s="149"/>
      <c r="KFN38" s="149"/>
      <c r="KFO38" s="149"/>
      <c r="KFP38" s="149"/>
      <c r="KFQ38" s="149"/>
      <c r="KFR38" s="149"/>
      <c r="KFS38" s="149"/>
      <c r="KFT38" s="149"/>
      <c r="KFU38" s="149"/>
      <c r="KFV38" s="149"/>
      <c r="KFW38" s="149"/>
      <c r="KFX38" s="149"/>
      <c r="KFY38" s="149"/>
      <c r="KFZ38" s="149"/>
      <c r="KGA38" s="149"/>
      <c r="KGB38" s="149"/>
      <c r="KGC38" s="149"/>
      <c r="KGD38" s="149"/>
      <c r="KGE38" s="149"/>
      <c r="KGF38" s="149"/>
      <c r="KGG38" s="149"/>
      <c r="KGH38" s="149"/>
      <c r="KGI38" s="149"/>
      <c r="KGJ38" s="149"/>
      <c r="KGK38" s="149"/>
      <c r="KGL38" s="149"/>
      <c r="KGM38" s="149"/>
      <c r="KGN38" s="149"/>
      <c r="KGO38" s="149"/>
      <c r="KGP38" s="149"/>
      <c r="KGQ38" s="149"/>
      <c r="KGR38" s="149"/>
      <c r="KGS38" s="149"/>
      <c r="KGT38" s="149"/>
      <c r="KGU38" s="149"/>
      <c r="KGV38" s="149"/>
      <c r="KGW38" s="149"/>
      <c r="KGX38" s="149"/>
      <c r="KGY38" s="149"/>
      <c r="KGZ38" s="149"/>
      <c r="KHA38" s="149"/>
      <c r="KHB38" s="149"/>
      <c r="KHC38" s="149"/>
      <c r="KHD38" s="149"/>
      <c r="KHE38" s="149"/>
      <c r="KHF38" s="149"/>
      <c r="KHG38" s="149"/>
      <c r="KHH38" s="149"/>
      <c r="KHI38" s="149"/>
      <c r="KHJ38" s="149"/>
      <c r="KHK38" s="149"/>
      <c r="KHL38" s="149"/>
      <c r="KHM38" s="149"/>
      <c r="KHN38" s="149"/>
      <c r="KHO38" s="149"/>
      <c r="KHP38" s="149"/>
      <c r="KHQ38" s="149"/>
      <c r="KHR38" s="149"/>
      <c r="KHS38" s="149"/>
      <c r="KHT38" s="149"/>
      <c r="KHU38" s="149"/>
      <c r="KHV38" s="149"/>
      <c r="KHW38" s="149"/>
      <c r="KHX38" s="149"/>
      <c r="KHY38" s="149"/>
      <c r="KHZ38" s="149"/>
      <c r="KIA38" s="149"/>
      <c r="KIB38" s="149"/>
      <c r="KIC38" s="149"/>
      <c r="KID38" s="149"/>
      <c r="KIE38" s="149"/>
      <c r="KIF38" s="149"/>
      <c r="KIG38" s="149"/>
      <c r="KIH38" s="149"/>
      <c r="KII38" s="149"/>
      <c r="KIJ38" s="149"/>
      <c r="KIK38" s="149"/>
      <c r="KIL38" s="149"/>
      <c r="KIM38" s="149"/>
      <c r="KIN38" s="149"/>
      <c r="KIO38" s="149"/>
      <c r="KIP38" s="149"/>
      <c r="KIQ38" s="149"/>
      <c r="KIR38" s="149"/>
      <c r="KIS38" s="149"/>
      <c r="KIT38" s="149"/>
      <c r="KIU38" s="149"/>
      <c r="KIV38" s="149"/>
      <c r="KIW38" s="149"/>
      <c r="KIX38" s="149"/>
      <c r="KIY38" s="149"/>
      <c r="KIZ38" s="149"/>
      <c r="KJA38" s="149"/>
      <c r="KJB38" s="149"/>
      <c r="KJC38" s="149"/>
      <c r="KJD38" s="149"/>
      <c r="KJE38" s="149"/>
      <c r="KJF38" s="149"/>
      <c r="KJG38" s="149"/>
      <c r="KJH38" s="149"/>
      <c r="KJI38" s="149"/>
      <c r="KJJ38" s="149"/>
      <c r="KJK38" s="149"/>
      <c r="KJL38" s="149"/>
      <c r="KJM38" s="149"/>
      <c r="KJN38" s="149"/>
      <c r="KJO38" s="149"/>
      <c r="KJP38" s="149"/>
      <c r="KJQ38" s="149"/>
      <c r="KJR38" s="149"/>
      <c r="KJS38" s="149"/>
      <c r="KJT38" s="149"/>
      <c r="KJU38" s="149"/>
      <c r="KJV38" s="149"/>
      <c r="KJW38" s="149"/>
      <c r="KJX38" s="149"/>
      <c r="KJY38" s="149"/>
      <c r="KJZ38" s="149"/>
      <c r="KKA38" s="149"/>
      <c r="KKB38" s="149"/>
      <c r="KKC38" s="149"/>
      <c r="KKD38" s="149"/>
      <c r="KKE38" s="149"/>
      <c r="KKF38" s="149"/>
      <c r="KKG38" s="149"/>
      <c r="KKH38" s="149"/>
      <c r="KKI38" s="149"/>
      <c r="KKJ38" s="149"/>
      <c r="KKK38" s="149"/>
      <c r="KKL38" s="149"/>
      <c r="KKM38" s="149"/>
      <c r="KKN38" s="149"/>
      <c r="KKO38" s="149"/>
      <c r="KKP38" s="149"/>
      <c r="KKQ38" s="149"/>
      <c r="KKR38" s="149"/>
      <c r="KKS38" s="149"/>
      <c r="KKT38" s="149"/>
      <c r="KKU38" s="149"/>
      <c r="KKV38" s="149"/>
      <c r="KKW38" s="149"/>
      <c r="KKX38" s="149"/>
      <c r="KKY38" s="149"/>
      <c r="KKZ38" s="149"/>
      <c r="KLA38" s="149"/>
      <c r="KLB38" s="149"/>
      <c r="KLC38" s="149"/>
      <c r="KLD38" s="149"/>
      <c r="KLE38" s="149"/>
      <c r="KLF38" s="149"/>
      <c r="KLG38" s="149"/>
      <c r="KLH38" s="149"/>
      <c r="KLI38" s="149"/>
      <c r="KLJ38" s="149"/>
      <c r="KLK38" s="149"/>
      <c r="KLL38" s="149"/>
      <c r="KLM38" s="149"/>
      <c r="KLN38" s="149"/>
      <c r="KLO38" s="149"/>
      <c r="KLP38" s="149"/>
      <c r="KLQ38" s="149"/>
      <c r="KLR38" s="149"/>
      <c r="KLS38" s="149"/>
      <c r="KLT38" s="149"/>
      <c r="KLU38" s="149"/>
      <c r="KLV38" s="149"/>
      <c r="KLW38" s="149"/>
      <c r="KLX38" s="149"/>
      <c r="KLY38" s="149"/>
      <c r="KLZ38" s="149"/>
      <c r="KMA38" s="149"/>
      <c r="KMB38" s="149"/>
      <c r="KMC38" s="149"/>
      <c r="KMD38" s="149"/>
      <c r="KME38" s="149"/>
      <c r="KMF38" s="149"/>
      <c r="KMG38" s="149"/>
      <c r="KMH38" s="149"/>
      <c r="KMI38" s="149"/>
      <c r="KMJ38" s="149"/>
      <c r="KMK38" s="149"/>
      <c r="KML38" s="149"/>
      <c r="KMM38" s="149"/>
      <c r="KMN38" s="149"/>
      <c r="KMO38" s="149"/>
      <c r="KMP38" s="149"/>
      <c r="KMQ38" s="149"/>
      <c r="KMR38" s="149"/>
      <c r="KMS38" s="149"/>
      <c r="KMT38" s="149"/>
      <c r="KMU38" s="149"/>
      <c r="KMV38" s="149"/>
      <c r="KMW38" s="149"/>
      <c r="KMX38" s="149"/>
      <c r="KMY38" s="149"/>
      <c r="KMZ38" s="149"/>
      <c r="KNA38" s="149"/>
      <c r="KNB38" s="149"/>
      <c r="KNC38" s="149"/>
      <c r="KND38" s="149"/>
      <c r="KNE38" s="149"/>
      <c r="KNF38" s="149"/>
      <c r="KNG38" s="149"/>
      <c r="KNH38" s="149"/>
      <c r="KNI38" s="149"/>
      <c r="KNJ38" s="149"/>
      <c r="KNK38" s="149"/>
      <c r="KNL38" s="149"/>
      <c r="KNM38" s="149"/>
      <c r="KNN38" s="149"/>
      <c r="KNO38" s="149"/>
      <c r="KNP38" s="149"/>
      <c r="KNQ38" s="149"/>
      <c r="KNR38" s="149"/>
      <c r="KNS38" s="149"/>
      <c r="KNT38" s="149"/>
      <c r="KNU38" s="149"/>
      <c r="KNV38" s="149"/>
      <c r="KNW38" s="149"/>
      <c r="KNX38" s="149"/>
      <c r="KNY38" s="149"/>
      <c r="KNZ38" s="149"/>
      <c r="KOA38" s="149"/>
      <c r="KOB38" s="149"/>
      <c r="KOC38" s="149"/>
      <c r="KOD38" s="149"/>
      <c r="KOE38" s="149"/>
      <c r="KOF38" s="149"/>
      <c r="KOG38" s="149"/>
      <c r="KOH38" s="149"/>
      <c r="KOI38" s="149"/>
      <c r="KOJ38" s="149"/>
      <c r="KOK38" s="149"/>
      <c r="KOL38" s="149"/>
      <c r="KOM38" s="149"/>
      <c r="KON38" s="149"/>
      <c r="KOO38" s="149"/>
      <c r="KOP38" s="149"/>
      <c r="KOQ38" s="149"/>
      <c r="KOR38" s="149"/>
      <c r="KOS38" s="149"/>
      <c r="KOT38" s="149"/>
      <c r="KOU38" s="149"/>
      <c r="KOV38" s="149"/>
      <c r="KOW38" s="149"/>
      <c r="KOX38" s="149"/>
      <c r="KOY38" s="149"/>
      <c r="KOZ38" s="149"/>
      <c r="KPA38" s="149"/>
      <c r="KPB38" s="149"/>
      <c r="KPC38" s="149"/>
      <c r="KPD38" s="149"/>
      <c r="KPE38" s="149"/>
      <c r="KPF38" s="149"/>
      <c r="KPG38" s="149"/>
      <c r="KPH38" s="149"/>
      <c r="KPI38" s="149"/>
      <c r="KPJ38" s="149"/>
      <c r="KPK38" s="149"/>
      <c r="KPL38" s="149"/>
      <c r="KPM38" s="149"/>
      <c r="KPN38" s="149"/>
      <c r="KPO38" s="149"/>
      <c r="KPP38" s="149"/>
      <c r="KPQ38" s="149"/>
      <c r="KPR38" s="149"/>
      <c r="KPS38" s="149"/>
      <c r="KPT38" s="149"/>
      <c r="KPU38" s="149"/>
      <c r="KPV38" s="149"/>
      <c r="KPW38" s="149"/>
      <c r="KPX38" s="149"/>
      <c r="KPY38" s="149"/>
      <c r="KPZ38" s="149"/>
      <c r="KQA38" s="149"/>
      <c r="KQB38" s="149"/>
      <c r="KQC38" s="149"/>
      <c r="KQD38" s="149"/>
      <c r="KQE38" s="149"/>
      <c r="KQF38" s="149"/>
      <c r="KQG38" s="149"/>
      <c r="KQH38" s="149"/>
      <c r="KQI38" s="149"/>
      <c r="KQJ38" s="149"/>
      <c r="KQK38" s="149"/>
      <c r="KQL38" s="149"/>
      <c r="KQM38" s="149"/>
      <c r="KQN38" s="149"/>
      <c r="KQO38" s="149"/>
      <c r="KQP38" s="149"/>
      <c r="KQQ38" s="149"/>
      <c r="KQR38" s="149"/>
      <c r="KQS38" s="149"/>
      <c r="KQT38" s="149"/>
      <c r="KQU38" s="149"/>
      <c r="KQV38" s="149"/>
      <c r="KQW38" s="149"/>
      <c r="KQX38" s="149"/>
      <c r="KQY38" s="149"/>
      <c r="KQZ38" s="149"/>
      <c r="KRA38" s="149"/>
      <c r="KRB38" s="149"/>
      <c r="KRC38" s="149"/>
      <c r="KRD38" s="149"/>
      <c r="KRE38" s="149"/>
      <c r="KRF38" s="149"/>
      <c r="KRG38" s="149"/>
      <c r="KRH38" s="149"/>
      <c r="KRI38" s="149"/>
      <c r="KRJ38" s="149"/>
      <c r="KRK38" s="149"/>
      <c r="KRL38" s="149"/>
      <c r="KRM38" s="149"/>
      <c r="KRN38" s="149"/>
      <c r="KRO38" s="149"/>
      <c r="KRP38" s="149"/>
      <c r="KRQ38" s="149"/>
      <c r="KRR38" s="149"/>
      <c r="KRS38" s="149"/>
      <c r="KRT38" s="149"/>
      <c r="KRU38" s="149"/>
      <c r="KRV38" s="149"/>
      <c r="KRW38" s="149"/>
      <c r="KRX38" s="149"/>
      <c r="KRY38" s="149"/>
      <c r="KRZ38" s="149"/>
      <c r="KSA38" s="149"/>
      <c r="KSB38" s="149"/>
      <c r="KSC38" s="149"/>
      <c r="KSD38" s="149"/>
      <c r="KSE38" s="149"/>
      <c r="KSF38" s="149"/>
      <c r="KSG38" s="149"/>
      <c r="KSH38" s="149"/>
      <c r="KSI38" s="149"/>
      <c r="KSJ38" s="149"/>
      <c r="KSK38" s="149"/>
      <c r="KSL38" s="149"/>
      <c r="KSM38" s="149"/>
      <c r="KSN38" s="149"/>
      <c r="KSO38" s="149"/>
      <c r="KSP38" s="149"/>
      <c r="KSQ38" s="149"/>
      <c r="KSR38" s="149"/>
      <c r="KSS38" s="149"/>
      <c r="KST38" s="149"/>
      <c r="KSU38" s="149"/>
      <c r="KSV38" s="149"/>
      <c r="KSW38" s="149"/>
      <c r="KSX38" s="149"/>
      <c r="KSY38" s="149"/>
      <c r="KSZ38" s="149"/>
      <c r="KTA38" s="149"/>
      <c r="KTB38" s="149"/>
      <c r="KTC38" s="149"/>
      <c r="KTD38" s="149"/>
      <c r="KTE38" s="149"/>
      <c r="KTF38" s="149"/>
      <c r="KTG38" s="149"/>
      <c r="KTH38" s="149"/>
      <c r="KTI38" s="149"/>
      <c r="KTJ38" s="149"/>
      <c r="KTK38" s="149"/>
      <c r="KTL38" s="149"/>
      <c r="KTM38" s="149"/>
      <c r="KTN38" s="149"/>
      <c r="KTO38" s="149"/>
      <c r="KTP38" s="149"/>
      <c r="KTQ38" s="149"/>
      <c r="KTR38" s="149"/>
      <c r="KTS38" s="149"/>
      <c r="KTT38" s="149"/>
      <c r="KTU38" s="149"/>
      <c r="KTV38" s="149"/>
      <c r="KTW38" s="149"/>
      <c r="KTX38" s="149"/>
      <c r="KTY38" s="149"/>
      <c r="KTZ38" s="149"/>
      <c r="KUA38" s="149"/>
      <c r="KUB38" s="149"/>
      <c r="KUC38" s="149"/>
      <c r="KUD38" s="149"/>
      <c r="KUE38" s="149"/>
      <c r="KUF38" s="149"/>
      <c r="KUG38" s="149"/>
      <c r="KUH38" s="149"/>
      <c r="KUI38" s="149"/>
      <c r="KUJ38" s="149"/>
      <c r="KUK38" s="149"/>
      <c r="KUL38" s="149"/>
      <c r="KUM38" s="149"/>
      <c r="KUN38" s="149"/>
      <c r="KUO38" s="149"/>
      <c r="KUP38" s="149"/>
      <c r="KUQ38" s="149"/>
      <c r="KUR38" s="149"/>
      <c r="KUS38" s="149"/>
      <c r="KUT38" s="149"/>
      <c r="KUU38" s="149"/>
      <c r="KUV38" s="149"/>
      <c r="KUW38" s="149"/>
      <c r="KUX38" s="149"/>
      <c r="KUY38" s="149"/>
      <c r="KUZ38" s="149"/>
      <c r="KVA38" s="149"/>
      <c r="KVB38" s="149"/>
      <c r="KVC38" s="149"/>
      <c r="KVD38" s="149"/>
      <c r="KVE38" s="149"/>
      <c r="KVF38" s="149"/>
      <c r="KVG38" s="149"/>
      <c r="KVH38" s="149"/>
      <c r="KVI38" s="149"/>
      <c r="KVJ38" s="149"/>
      <c r="KVK38" s="149"/>
      <c r="KVL38" s="149"/>
      <c r="KVM38" s="149"/>
      <c r="KVN38" s="149"/>
      <c r="KVO38" s="149"/>
      <c r="KVP38" s="149"/>
      <c r="KVQ38" s="149"/>
      <c r="KVR38" s="149"/>
      <c r="KVS38" s="149"/>
      <c r="KVT38" s="149"/>
      <c r="KVU38" s="149"/>
      <c r="KVV38" s="149"/>
      <c r="KVW38" s="149"/>
      <c r="KVX38" s="149"/>
      <c r="KVY38" s="149"/>
      <c r="KVZ38" s="149"/>
      <c r="KWA38" s="149"/>
      <c r="KWB38" s="149"/>
      <c r="KWC38" s="149"/>
      <c r="KWD38" s="149"/>
      <c r="KWE38" s="149"/>
      <c r="KWF38" s="149"/>
      <c r="KWG38" s="149"/>
      <c r="KWH38" s="149"/>
      <c r="KWI38" s="149"/>
      <c r="KWJ38" s="149"/>
      <c r="KWK38" s="149"/>
      <c r="KWL38" s="149"/>
      <c r="KWM38" s="149"/>
      <c r="KWN38" s="149"/>
      <c r="KWO38" s="149"/>
      <c r="KWP38" s="149"/>
      <c r="KWQ38" s="149"/>
      <c r="KWR38" s="149"/>
      <c r="KWS38" s="149"/>
      <c r="KWT38" s="149"/>
      <c r="KWU38" s="149"/>
      <c r="KWV38" s="149"/>
      <c r="KWW38" s="149"/>
      <c r="KWX38" s="149"/>
      <c r="KWY38" s="149"/>
      <c r="KWZ38" s="149"/>
      <c r="KXA38" s="149"/>
      <c r="KXB38" s="149"/>
      <c r="KXC38" s="149"/>
      <c r="KXD38" s="149"/>
      <c r="KXE38" s="149"/>
      <c r="KXF38" s="149"/>
      <c r="KXG38" s="149"/>
      <c r="KXH38" s="149"/>
      <c r="KXI38" s="149"/>
      <c r="KXJ38" s="149"/>
      <c r="KXK38" s="149"/>
      <c r="KXL38" s="149"/>
      <c r="KXM38" s="149"/>
      <c r="KXN38" s="149"/>
      <c r="KXO38" s="149"/>
      <c r="KXP38" s="149"/>
      <c r="KXQ38" s="149"/>
      <c r="KXR38" s="149"/>
      <c r="KXS38" s="149"/>
      <c r="KXT38" s="149"/>
      <c r="KXU38" s="149"/>
      <c r="KXV38" s="149"/>
      <c r="KXW38" s="149"/>
      <c r="KXX38" s="149"/>
      <c r="KXY38" s="149"/>
      <c r="KXZ38" s="149"/>
      <c r="KYA38" s="149"/>
      <c r="KYB38" s="149"/>
      <c r="KYC38" s="149"/>
      <c r="KYD38" s="149"/>
      <c r="KYE38" s="149"/>
      <c r="KYF38" s="149"/>
      <c r="KYG38" s="149"/>
      <c r="KYH38" s="149"/>
      <c r="KYI38" s="149"/>
      <c r="KYJ38" s="149"/>
      <c r="KYK38" s="149"/>
      <c r="KYL38" s="149"/>
      <c r="KYM38" s="149"/>
      <c r="KYN38" s="149"/>
      <c r="KYO38" s="149"/>
      <c r="KYP38" s="149"/>
      <c r="KYQ38" s="149"/>
      <c r="KYR38" s="149"/>
      <c r="KYS38" s="149"/>
      <c r="KYT38" s="149"/>
      <c r="KYU38" s="149"/>
      <c r="KYV38" s="149"/>
      <c r="KYW38" s="149"/>
      <c r="KYX38" s="149"/>
      <c r="KYY38" s="149"/>
      <c r="KYZ38" s="149"/>
      <c r="KZA38" s="149"/>
      <c r="KZB38" s="149"/>
      <c r="KZC38" s="149"/>
      <c r="KZD38" s="149"/>
      <c r="KZE38" s="149"/>
      <c r="KZF38" s="149"/>
      <c r="KZG38" s="149"/>
      <c r="KZH38" s="149"/>
      <c r="KZI38" s="149"/>
      <c r="KZJ38" s="149"/>
      <c r="KZK38" s="149"/>
      <c r="KZL38" s="149"/>
      <c r="KZM38" s="149"/>
      <c r="KZN38" s="149"/>
      <c r="KZO38" s="149"/>
      <c r="KZP38" s="149"/>
      <c r="KZQ38" s="149"/>
      <c r="KZR38" s="149"/>
      <c r="KZS38" s="149"/>
      <c r="KZT38" s="149"/>
      <c r="KZU38" s="149"/>
      <c r="KZV38" s="149"/>
      <c r="KZW38" s="149"/>
      <c r="KZX38" s="149"/>
      <c r="KZY38" s="149"/>
      <c r="KZZ38" s="149"/>
      <c r="LAA38" s="149"/>
      <c r="LAB38" s="149"/>
      <c r="LAC38" s="149"/>
      <c r="LAD38" s="149"/>
      <c r="LAE38" s="149"/>
      <c r="LAF38" s="149"/>
      <c r="LAG38" s="149"/>
      <c r="LAH38" s="149"/>
      <c r="LAI38" s="149"/>
      <c r="LAJ38" s="149"/>
      <c r="LAK38" s="149"/>
      <c r="LAL38" s="149"/>
      <c r="LAM38" s="149"/>
      <c r="LAN38" s="149"/>
      <c r="LAO38" s="149"/>
      <c r="LAP38" s="149"/>
      <c r="LAQ38" s="149"/>
      <c r="LAR38" s="149"/>
      <c r="LAS38" s="149"/>
      <c r="LAT38" s="149"/>
      <c r="LAU38" s="149"/>
      <c r="LAV38" s="149"/>
      <c r="LAW38" s="149"/>
      <c r="LAX38" s="149"/>
      <c r="LAY38" s="149"/>
      <c r="LAZ38" s="149"/>
      <c r="LBA38" s="149"/>
      <c r="LBB38" s="149"/>
      <c r="LBC38" s="149"/>
      <c r="LBD38" s="149"/>
      <c r="LBE38" s="149"/>
      <c r="LBF38" s="149"/>
      <c r="LBG38" s="149"/>
      <c r="LBH38" s="149"/>
      <c r="LBI38" s="149"/>
      <c r="LBJ38" s="149"/>
      <c r="LBK38" s="149"/>
      <c r="LBL38" s="149"/>
      <c r="LBM38" s="149"/>
      <c r="LBN38" s="149"/>
      <c r="LBO38" s="149"/>
      <c r="LBP38" s="149"/>
      <c r="LBQ38" s="149"/>
      <c r="LBR38" s="149"/>
      <c r="LBS38" s="149"/>
      <c r="LBT38" s="149"/>
      <c r="LBU38" s="149"/>
      <c r="LBV38" s="149"/>
      <c r="LBW38" s="149"/>
      <c r="LBX38" s="149"/>
      <c r="LBY38" s="149"/>
      <c r="LBZ38" s="149"/>
      <c r="LCA38" s="149"/>
      <c r="LCB38" s="149"/>
      <c r="LCC38" s="149"/>
      <c r="LCD38" s="149"/>
      <c r="LCE38" s="149"/>
      <c r="LCF38" s="149"/>
      <c r="LCG38" s="149"/>
      <c r="LCH38" s="149"/>
      <c r="LCI38" s="149"/>
      <c r="LCJ38" s="149"/>
      <c r="LCK38" s="149"/>
      <c r="LCL38" s="149"/>
      <c r="LCM38" s="149"/>
      <c r="LCN38" s="149"/>
      <c r="LCO38" s="149"/>
      <c r="LCP38" s="149"/>
      <c r="LCQ38" s="149"/>
      <c r="LCR38" s="149"/>
      <c r="LCS38" s="149"/>
      <c r="LCT38" s="149"/>
      <c r="LCU38" s="149"/>
      <c r="LCV38" s="149"/>
      <c r="LCW38" s="149"/>
      <c r="LCX38" s="149"/>
      <c r="LCY38" s="149"/>
      <c r="LCZ38" s="149"/>
      <c r="LDA38" s="149"/>
      <c r="LDB38" s="149"/>
      <c r="LDC38" s="149"/>
      <c r="LDD38" s="149"/>
      <c r="LDE38" s="149"/>
      <c r="LDF38" s="149"/>
      <c r="LDG38" s="149"/>
      <c r="LDH38" s="149"/>
      <c r="LDI38" s="149"/>
      <c r="LDJ38" s="149"/>
      <c r="LDK38" s="149"/>
      <c r="LDL38" s="149"/>
      <c r="LDM38" s="149"/>
      <c r="LDN38" s="149"/>
      <c r="LDO38" s="149"/>
      <c r="LDP38" s="149"/>
      <c r="LDQ38" s="149"/>
      <c r="LDR38" s="149"/>
      <c r="LDS38" s="149"/>
      <c r="LDT38" s="149"/>
      <c r="LDU38" s="149"/>
      <c r="LDV38" s="149"/>
      <c r="LDW38" s="149"/>
      <c r="LDX38" s="149"/>
      <c r="LDY38" s="149"/>
      <c r="LDZ38" s="149"/>
      <c r="LEA38" s="149"/>
      <c r="LEB38" s="149"/>
      <c r="LEC38" s="149"/>
      <c r="LED38" s="149"/>
      <c r="LEE38" s="149"/>
      <c r="LEF38" s="149"/>
      <c r="LEG38" s="149"/>
      <c r="LEH38" s="149"/>
      <c r="LEI38" s="149"/>
      <c r="LEJ38" s="149"/>
      <c r="LEK38" s="149"/>
      <c r="LEL38" s="149"/>
      <c r="LEM38" s="149"/>
      <c r="LEN38" s="149"/>
      <c r="LEO38" s="149"/>
      <c r="LEP38" s="149"/>
      <c r="LEQ38" s="149"/>
      <c r="LER38" s="149"/>
      <c r="LES38" s="149"/>
      <c r="LET38" s="149"/>
      <c r="LEU38" s="149"/>
      <c r="LEV38" s="149"/>
      <c r="LEW38" s="149"/>
      <c r="LEX38" s="149"/>
      <c r="LEY38" s="149"/>
      <c r="LEZ38" s="149"/>
      <c r="LFA38" s="149"/>
      <c r="LFB38" s="149"/>
      <c r="LFC38" s="149"/>
      <c r="LFD38" s="149"/>
      <c r="LFE38" s="149"/>
      <c r="LFF38" s="149"/>
      <c r="LFG38" s="149"/>
      <c r="LFH38" s="149"/>
      <c r="LFI38" s="149"/>
      <c r="LFJ38" s="149"/>
      <c r="LFK38" s="149"/>
      <c r="LFL38" s="149"/>
      <c r="LFM38" s="149"/>
      <c r="LFN38" s="149"/>
      <c r="LFO38" s="149"/>
      <c r="LFP38" s="149"/>
      <c r="LFQ38" s="149"/>
      <c r="LFR38" s="149"/>
      <c r="LFS38" s="149"/>
      <c r="LFT38" s="149"/>
      <c r="LFU38" s="149"/>
      <c r="LFV38" s="149"/>
      <c r="LFW38" s="149"/>
      <c r="LFX38" s="149"/>
      <c r="LFY38" s="149"/>
      <c r="LFZ38" s="149"/>
      <c r="LGA38" s="149"/>
      <c r="LGB38" s="149"/>
      <c r="LGC38" s="149"/>
      <c r="LGD38" s="149"/>
      <c r="LGE38" s="149"/>
      <c r="LGF38" s="149"/>
      <c r="LGG38" s="149"/>
      <c r="LGH38" s="149"/>
      <c r="LGI38" s="149"/>
      <c r="LGJ38" s="149"/>
      <c r="LGK38" s="149"/>
      <c r="LGL38" s="149"/>
      <c r="LGM38" s="149"/>
      <c r="LGN38" s="149"/>
      <c r="LGO38" s="149"/>
      <c r="LGP38" s="149"/>
      <c r="LGQ38" s="149"/>
      <c r="LGR38" s="149"/>
      <c r="LGS38" s="149"/>
      <c r="LGT38" s="149"/>
      <c r="LGU38" s="149"/>
      <c r="LGV38" s="149"/>
      <c r="LGW38" s="149"/>
      <c r="LGX38" s="149"/>
      <c r="LGY38" s="149"/>
      <c r="LGZ38" s="149"/>
      <c r="LHA38" s="149"/>
      <c r="LHB38" s="149"/>
      <c r="LHC38" s="149"/>
      <c r="LHD38" s="149"/>
      <c r="LHE38" s="149"/>
      <c r="LHF38" s="149"/>
      <c r="LHG38" s="149"/>
      <c r="LHH38" s="149"/>
      <c r="LHI38" s="149"/>
      <c r="LHJ38" s="149"/>
      <c r="LHK38" s="149"/>
      <c r="LHL38" s="149"/>
      <c r="LHM38" s="149"/>
      <c r="LHN38" s="149"/>
      <c r="LHO38" s="149"/>
      <c r="LHP38" s="149"/>
      <c r="LHQ38" s="149"/>
      <c r="LHR38" s="149"/>
      <c r="LHS38" s="149"/>
      <c r="LHT38" s="149"/>
      <c r="LHU38" s="149"/>
      <c r="LHV38" s="149"/>
      <c r="LHW38" s="149"/>
      <c r="LHX38" s="149"/>
      <c r="LHY38" s="149"/>
      <c r="LHZ38" s="149"/>
      <c r="LIA38" s="149"/>
      <c r="LIB38" s="149"/>
      <c r="LIC38" s="149"/>
      <c r="LID38" s="149"/>
      <c r="LIE38" s="149"/>
      <c r="LIF38" s="149"/>
      <c r="LIG38" s="149"/>
      <c r="LIH38" s="149"/>
      <c r="LII38" s="149"/>
      <c r="LIJ38" s="149"/>
      <c r="LIK38" s="149"/>
      <c r="LIL38" s="149"/>
      <c r="LIM38" s="149"/>
      <c r="LIN38" s="149"/>
      <c r="LIO38" s="149"/>
      <c r="LIP38" s="149"/>
      <c r="LIQ38" s="149"/>
      <c r="LIR38" s="149"/>
      <c r="LIS38" s="149"/>
      <c r="LIT38" s="149"/>
      <c r="LIU38" s="149"/>
      <c r="LIV38" s="149"/>
      <c r="LIW38" s="149"/>
      <c r="LIX38" s="149"/>
      <c r="LIY38" s="149"/>
      <c r="LIZ38" s="149"/>
      <c r="LJA38" s="149"/>
      <c r="LJB38" s="149"/>
      <c r="LJC38" s="149"/>
      <c r="LJD38" s="149"/>
      <c r="LJE38" s="149"/>
      <c r="LJF38" s="149"/>
      <c r="LJG38" s="149"/>
      <c r="LJH38" s="149"/>
      <c r="LJI38" s="149"/>
      <c r="LJJ38" s="149"/>
      <c r="LJK38" s="149"/>
      <c r="LJL38" s="149"/>
      <c r="LJM38" s="149"/>
      <c r="LJN38" s="149"/>
      <c r="LJO38" s="149"/>
      <c r="LJP38" s="149"/>
      <c r="LJQ38" s="149"/>
      <c r="LJR38" s="149"/>
      <c r="LJS38" s="149"/>
      <c r="LJT38" s="149"/>
      <c r="LJU38" s="149"/>
      <c r="LJV38" s="149"/>
      <c r="LJW38" s="149"/>
      <c r="LJX38" s="149"/>
      <c r="LJY38" s="149"/>
      <c r="LJZ38" s="149"/>
      <c r="LKA38" s="149"/>
      <c r="LKB38" s="149"/>
      <c r="LKC38" s="149"/>
      <c r="LKD38" s="149"/>
      <c r="LKE38" s="149"/>
      <c r="LKF38" s="149"/>
      <c r="LKG38" s="149"/>
      <c r="LKH38" s="149"/>
      <c r="LKI38" s="149"/>
      <c r="LKJ38" s="149"/>
      <c r="LKK38" s="149"/>
      <c r="LKL38" s="149"/>
      <c r="LKM38" s="149"/>
      <c r="LKN38" s="149"/>
      <c r="LKO38" s="149"/>
      <c r="LKP38" s="149"/>
      <c r="LKQ38" s="149"/>
      <c r="LKR38" s="149"/>
      <c r="LKS38" s="149"/>
      <c r="LKT38" s="149"/>
      <c r="LKU38" s="149"/>
      <c r="LKV38" s="149"/>
      <c r="LKW38" s="149"/>
      <c r="LKX38" s="149"/>
      <c r="LKY38" s="149"/>
      <c r="LKZ38" s="149"/>
      <c r="LLA38" s="149"/>
      <c r="LLB38" s="149"/>
      <c r="LLC38" s="149"/>
      <c r="LLD38" s="149"/>
      <c r="LLE38" s="149"/>
      <c r="LLF38" s="149"/>
      <c r="LLG38" s="149"/>
      <c r="LLH38" s="149"/>
      <c r="LLI38" s="149"/>
      <c r="LLJ38" s="149"/>
      <c r="LLK38" s="149"/>
      <c r="LLL38" s="149"/>
      <c r="LLM38" s="149"/>
      <c r="LLN38" s="149"/>
      <c r="LLO38" s="149"/>
      <c r="LLP38" s="149"/>
      <c r="LLQ38" s="149"/>
      <c r="LLR38" s="149"/>
      <c r="LLS38" s="149"/>
      <c r="LLT38" s="149"/>
      <c r="LLU38" s="149"/>
      <c r="LLV38" s="149"/>
      <c r="LLW38" s="149"/>
      <c r="LLX38" s="149"/>
      <c r="LLY38" s="149"/>
      <c r="LLZ38" s="149"/>
      <c r="LMA38" s="149"/>
      <c r="LMB38" s="149"/>
      <c r="LMC38" s="149"/>
      <c r="LMD38" s="149"/>
      <c r="LME38" s="149"/>
      <c r="LMF38" s="149"/>
      <c r="LMG38" s="149"/>
      <c r="LMH38" s="149"/>
      <c r="LMI38" s="149"/>
      <c r="LMJ38" s="149"/>
      <c r="LMK38" s="149"/>
      <c r="LML38" s="149"/>
      <c r="LMM38" s="149"/>
      <c r="LMN38" s="149"/>
      <c r="LMO38" s="149"/>
      <c r="LMP38" s="149"/>
      <c r="LMQ38" s="149"/>
      <c r="LMR38" s="149"/>
      <c r="LMS38" s="149"/>
      <c r="LMT38" s="149"/>
      <c r="LMU38" s="149"/>
      <c r="LMV38" s="149"/>
      <c r="LMW38" s="149"/>
      <c r="LMX38" s="149"/>
      <c r="LMY38" s="149"/>
      <c r="LMZ38" s="149"/>
      <c r="LNA38" s="149"/>
      <c r="LNB38" s="149"/>
      <c r="LNC38" s="149"/>
      <c r="LND38" s="149"/>
      <c r="LNE38" s="149"/>
      <c r="LNF38" s="149"/>
      <c r="LNG38" s="149"/>
      <c r="LNH38" s="149"/>
      <c r="LNI38" s="149"/>
      <c r="LNJ38" s="149"/>
      <c r="LNK38" s="149"/>
      <c r="LNL38" s="149"/>
      <c r="LNM38" s="149"/>
      <c r="LNN38" s="149"/>
      <c r="LNO38" s="149"/>
      <c r="LNP38" s="149"/>
      <c r="LNQ38" s="149"/>
      <c r="LNR38" s="149"/>
      <c r="LNS38" s="149"/>
      <c r="LNT38" s="149"/>
      <c r="LNU38" s="149"/>
      <c r="LNV38" s="149"/>
      <c r="LNW38" s="149"/>
      <c r="LNX38" s="149"/>
      <c r="LNY38" s="149"/>
      <c r="LNZ38" s="149"/>
      <c r="LOA38" s="149"/>
      <c r="LOB38" s="149"/>
      <c r="LOC38" s="149"/>
      <c r="LOD38" s="149"/>
      <c r="LOE38" s="149"/>
      <c r="LOF38" s="149"/>
      <c r="LOG38" s="149"/>
      <c r="LOH38" s="149"/>
      <c r="LOI38" s="149"/>
      <c r="LOJ38" s="149"/>
      <c r="LOK38" s="149"/>
      <c r="LOL38" s="149"/>
      <c r="LOM38" s="149"/>
      <c r="LON38" s="149"/>
      <c r="LOO38" s="149"/>
      <c r="LOP38" s="149"/>
      <c r="LOQ38" s="149"/>
      <c r="LOR38" s="149"/>
      <c r="LOS38" s="149"/>
      <c r="LOT38" s="149"/>
      <c r="LOU38" s="149"/>
      <c r="LOV38" s="149"/>
      <c r="LOW38" s="149"/>
      <c r="LOX38" s="149"/>
      <c r="LOY38" s="149"/>
      <c r="LOZ38" s="149"/>
      <c r="LPA38" s="149"/>
      <c r="LPB38" s="149"/>
      <c r="LPC38" s="149"/>
      <c r="LPD38" s="149"/>
      <c r="LPE38" s="149"/>
      <c r="LPF38" s="149"/>
      <c r="LPG38" s="149"/>
      <c r="LPH38" s="149"/>
      <c r="LPI38" s="149"/>
      <c r="LPJ38" s="149"/>
      <c r="LPK38" s="149"/>
      <c r="LPL38" s="149"/>
      <c r="LPM38" s="149"/>
      <c r="LPN38" s="149"/>
      <c r="LPO38" s="149"/>
      <c r="LPP38" s="149"/>
      <c r="LPQ38" s="149"/>
      <c r="LPR38" s="149"/>
      <c r="LPS38" s="149"/>
      <c r="LPT38" s="149"/>
      <c r="LPU38" s="149"/>
      <c r="LPV38" s="149"/>
      <c r="LPW38" s="149"/>
      <c r="LPX38" s="149"/>
      <c r="LPY38" s="149"/>
      <c r="LPZ38" s="149"/>
      <c r="LQA38" s="149"/>
      <c r="LQB38" s="149"/>
      <c r="LQC38" s="149"/>
      <c r="LQD38" s="149"/>
      <c r="LQE38" s="149"/>
      <c r="LQF38" s="149"/>
      <c r="LQG38" s="149"/>
      <c r="LQH38" s="149"/>
      <c r="LQI38" s="149"/>
      <c r="LQJ38" s="149"/>
      <c r="LQK38" s="149"/>
      <c r="LQL38" s="149"/>
      <c r="LQM38" s="149"/>
      <c r="LQN38" s="149"/>
      <c r="LQO38" s="149"/>
      <c r="LQP38" s="149"/>
      <c r="LQQ38" s="149"/>
      <c r="LQR38" s="149"/>
      <c r="LQS38" s="149"/>
      <c r="LQT38" s="149"/>
      <c r="LQU38" s="149"/>
      <c r="LQV38" s="149"/>
      <c r="LQW38" s="149"/>
      <c r="LQX38" s="149"/>
      <c r="LQY38" s="149"/>
      <c r="LQZ38" s="149"/>
      <c r="LRA38" s="149"/>
      <c r="LRB38" s="149"/>
      <c r="LRC38" s="149"/>
      <c r="LRD38" s="149"/>
      <c r="LRE38" s="149"/>
      <c r="LRF38" s="149"/>
      <c r="LRG38" s="149"/>
      <c r="LRH38" s="149"/>
      <c r="LRI38" s="149"/>
      <c r="LRJ38" s="149"/>
      <c r="LRK38" s="149"/>
      <c r="LRL38" s="149"/>
      <c r="LRM38" s="149"/>
      <c r="LRN38" s="149"/>
      <c r="LRO38" s="149"/>
      <c r="LRP38" s="149"/>
      <c r="LRQ38" s="149"/>
      <c r="LRR38" s="149"/>
      <c r="LRS38" s="149"/>
      <c r="LRT38" s="149"/>
      <c r="LRU38" s="149"/>
      <c r="LRV38" s="149"/>
      <c r="LRW38" s="149"/>
      <c r="LRX38" s="149"/>
      <c r="LRY38" s="149"/>
      <c r="LRZ38" s="149"/>
      <c r="LSA38" s="149"/>
      <c r="LSB38" s="149"/>
      <c r="LSC38" s="149"/>
      <c r="LSD38" s="149"/>
      <c r="LSE38" s="149"/>
      <c r="LSF38" s="149"/>
      <c r="LSG38" s="149"/>
      <c r="LSH38" s="149"/>
      <c r="LSI38" s="149"/>
      <c r="LSJ38" s="149"/>
      <c r="LSK38" s="149"/>
      <c r="LSL38" s="149"/>
      <c r="LSM38" s="149"/>
      <c r="LSN38" s="149"/>
      <c r="LSO38" s="149"/>
      <c r="LSP38" s="149"/>
      <c r="LSQ38" s="149"/>
      <c r="LSR38" s="149"/>
      <c r="LSS38" s="149"/>
      <c r="LST38" s="149"/>
      <c r="LSU38" s="149"/>
      <c r="LSV38" s="149"/>
      <c r="LSW38" s="149"/>
      <c r="LSX38" s="149"/>
      <c r="LSY38" s="149"/>
      <c r="LSZ38" s="149"/>
      <c r="LTA38" s="149"/>
      <c r="LTB38" s="149"/>
      <c r="LTC38" s="149"/>
      <c r="LTD38" s="149"/>
      <c r="LTE38" s="149"/>
      <c r="LTF38" s="149"/>
      <c r="LTG38" s="149"/>
      <c r="LTH38" s="149"/>
      <c r="LTI38" s="149"/>
      <c r="LTJ38" s="149"/>
      <c r="LTK38" s="149"/>
      <c r="LTL38" s="149"/>
      <c r="LTM38" s="149"/>
      <c r="LTN38" s="149"/>
      <c r="LTO38" s="149"/>
      <c r="LTP38" s="149"/>
      <c r="LTQ38" s="149"/>
      <c r="LTR38" s="149"/>
      <c r="LTS38" s="149"/>
      <c r="LTT38" s="149"/>
      <c r="LTU38" s="149"/>
      <c r="LTV38" s="149"/>
      <c r="LTW38" s="149"/>
      <c r="LTX38" s="149"/>
      <c r="LTY38" s="149"/>
      <c r="LTZ38" s="149"/>
      <c r="LUA38" s="149"/>
      <c r="LUB38" s="149"/>
      <c r="LUC38" s="149"/>
      <c r="LUD38" s="149"/>
      <c r="LUE38" s="149"/>
      <c r="LUF38" s="149"/>
      <c r="LUG38" s="149"/>
      <c r="LUH38" s="149"/>
      <c r="LUI38" s="149"/>
      <c r="LUJ38" s="149"/>
      <c r="LUK38" s="149"/>
      <c r="LUL38" s="149"/>
      <c r="LUM38" s="149"/>
      <c r="LUN38" s="149"/>
      <c r="LUO38" s="149"/>
      <c r="LUP38" s="149"/>
      <c r="LUQ38" s="149"/>
      <c r="LUR38" s="149"/>
      <c r="LUS38" s="149"/>
      <c r="LUT38" s="149"/>
      <c r="LUU38" s="149"/>
      <c r="LUV38" s="149"/>
      <c r="LUW38" s="149"/>
      <c r="LUX38" s="149"/>
      <c r="LUY38" s="149"/>
      <c r="LUZ38" s="149"/>
      <c r="LVA38" s="149"/>
      <c r="LVB38" s="149"/>
      <c r="LVC38" s="149"/>
      <c r="LVD38" s="149"/>
      <c r="LVE38" s="149"/>
      <c r="LVF38" s="149"/>
      <c r="LVG38" s="149"/>
      <c r="LVH38" s="149"/>
      <c r="LVI38" s="149"/>
      <c r="LVJ38" s="149"/>
      <c r="LVK38" s="149"/>
      <c r="LVL38" s="149"/>
      <c r="LVM38" s="149"/>
      <c r="LVN38" s="149"/>
      <c r="LVO38" s="149"/>
      <c r="LVP38" s="149"/>
      <c r="LVQ38" s="149"/>
      <c r="LVR38" s="149"/>
      <c r="LVS38" s="149"/>
      <c r="LVT38" s="149"/>
      <c r="LVU38" s="149"/>
      <c r="LVV38" s="149"/>
      <c r="LVW38" s="149"/>
      <c r="LVX38" s="149"/>
      <c r="LVY38" s="149"/>
      <c r="LVZ38" s="149"/>
      <c r="LWA38" s="149"/>
      <c r="LWB38" s="149"/>
      <c r="LWC38" s="149"/>
      <c r="LWD38" s="149"/>
      <c r="LWE38" s="149"/>
      <c r="LWF38" s="149"/>
      <c r="LWG38" s="149"/>
      <c r="LWH38" s="149"/>
      <c r="LWI38" s="149"/>
      <c r="LWJ38" s="149"/>
      <c r="LWK38" s="149"/>
      <c r="LWL38" s="149"/>
      <c r="LWM38" s="149"/>
      <c r="LWN38" s="149"/>
      <c r="LWO38" s="149"/>
      <c r="LWP38" s="149"/>
      <c r="LWQ38" s="149"/>
      <c r="LWR38" s="149"/>
      <c r="LWS38" s="149"/>
      <c r="LWT38" s="149"/>
      <c r="LWU38" s="149"/>
      <c r="LWV38" s="149"/>
      <c r="LWW38" s="149"/>
      <c r="LWX38" s="149"/>
      <c r="LWY38" s="149"/>
      <c r="LWZ38" s="149"/>
      <c r="LXA38" s="149"/>
      <c r="LXB38" s="149"/>
      <c r="LXC38" s="149"/>
      <c r="LXD38" s="149"/>
      <c r="LXE38" s="149"/>
      <c r="LXF38" s="149"/>
      <c r="LXG38" s="149"/>
      <c r="LXH38" s="149"/>
      <c r="LXI38" s="149"/>
      <c r="LXJ38" s="149"/>
      <c r="LXK38" s="149"/>
      <c r="LXL38" s="149"/>
      <c r="LXM38" s="149"/>
      <c r="LXN38" s="149"/>
      <c r="LXO38" s="149"/>
      <c r="LXP38" s="149"/>
      <c r="LXQ38" s="149"/>
      <c r="LXR38" s="149"/>
      <c r="LXS38" s="149"/>
      <c r="LXT38" s="149"/>
      <c r="LXU38" s="149"/>
      <c r="LXV38" s="149"/>
      <c r="LXW38" s="149"/>
      <c r="LXX38" s="149"/>
      <c r="LXY38" s="149"/>
      <c r="LXZ38" s="149"/>
      <c r="LYA38" s="149"/>
      <c r="LYB38" s="149"/>
      <c r="LYC38" s="149"/>
      <c r="LYD38" s="149"/>
      <c r="LYE38" s="149"/>
      <c r="LYF38" s="149"/>
      <c r="LYG38" s="149"/>
      <c r="LYH38" s="149"/>
      <c r="LYI38" s="149"/>
      <c r="LYJ38" s="149"/>
      <c r="LYK38" s="149"/>
      <c r="LYL38" s="149"/>
      <c r="LYM38" s="149"/>
      <c r="LYN38" s="149"/>
      <c r="LYO38" s="149"/>
      <c r="LYP38" s="149"/>
      <c r="LYQ38" s="149"/>
      <c r="LYR38" s="149"/>
      <c r="LYS38" s="149"/>
      <c r="LYT38" s="149"/>
      <c r="LYU38" s="149"/>
      <c r="LYV38" s="149"/>
      <c r="LYW38" s="149"/>
      <c r="LYX38" s="149"/>
      <c r="LYY38" s="149"/>
      <c r="LYZ38" s="149"/>
      <c r="LZA38" s="149"/>
      <c r="LZB38" s="149"/>
      <c r="LZC38" s="149"/>
      <c r="LZD38" s="149"/>
      <c r="LZE38" s="149"/>
      <c r="LZF38" s="149"/>
      <c r="LZG38" s="149"/>
      <c r="LZH38" s="149"/>
      <c r="LZI38" s="149"/>
      <c r="LZJ38" s="149"/>
      <c r="LZK38" s="149"/>
      <c r="LZL38" s="149"/>
      <c r="LZM38" s="149"/>
      <c r="LZN38" s="149"/>
      <c r="LZO38" s="149"/>
      <c r="LZP38" s="149"/>
      <c r="LZQ38" s="149"/>
      <c r="LZR38" s="149"/>
      <c r="LZS38" s="149"/>
      <c r="LZT38" s="149"/>
      <c r="LZU38" s="149"/>
      <c r="LZV38" s="149"/>
      <c r="LZW38" s="149"/>
      <c r="LZX38" s="149"/>
      <c r="LZY38" s="149"/>
      <c r="LZZ38" s="149"/>
      <c r="MAA38" s="149"/>
      <c r="MAB38" s="149"/>
      <c r="MAC38" s="149"/>
      <c r="MAD38" s="149"/>
      <c r="MAE38" s="149"/>
      <c r="MAF38" s="149"/>
      <c r="MAG38" s="149"/>
      <c r="MAH38" s="149"/>
      <c r="MAI38" s="149"/>
      <c r="MAJ38" s="149"/>
      <c r="MAK38" s="149"/>
      <c r="MAL38" s="149"/>
      <c r="MAM38" s="149"/>
      <c r="MAN38" s="149"/>
      <c r="MAO38" s="149"/>
      <c r="MAP38" s="149"/>
      <c r="MAQ38" s="149"/>
      <c r="MAR38" s="149"/>
      <c r="MAS38" s="149"/>
      <c r="MAT38" s="149"/>
      <c r="MAU38" s="149"/>
      <c r="MAV38" s="149"/>
      <c r="MAW38" s="149"/>
      <c r="MAX38" s="149"/>
      <c r="MAY38" s="149"/>
      <c r="MAZ38" s="149"/>
      <c r="MBA38" s="149"/>
      <c r="MBB38" s="149"/>
      <c r="MBC38" s="149"/>
      <c r="MBD38" s="149"/>
      <c r="MBE38" s="149"/>
      <c r="MBF38" s="149"/>
      <c r="MBG38" s="149"/>
      <c r="MBH38" s="149"/>
      <c r="MBI38" s="149"/>
      <c r="MBJ38" s="149"/>
      <c r="MBK38" s="149"/>
      <c r="MBL38" s="149"/>
      <c r="MBM38" s="149"/>
      <c r="MBN38" s="149"/>
      <c r="MBO38" s="149"/>
      <c r="MBP38" s="149"/>
      <c r="MBQ38" s="149"/>
      <c r="MBR38" s="149"/>
      <c r="MBS38" s="149"/>
      <c r="MBT38" s="149"/>
      <c r="MBU38" s="149"/>
      <c r="MBV38" s="149"/>
      <c r="MBW38" s="149"/>
      <c r="MBX38" s="149"/>
      <c r="MBY38" s="149"/>
      <c r="MBZ38" s="149"/>
      <c r="MCA38" s="149"/>
      <c r="MCB38" s="149"/>
      <c r="MCC38" s="149"/>
      <c r="MCD38" s="149"/>
      <c r="MCE38" s="149"/>
      <c r="MCF38" s="149"/>
      <c r="MCG38" s="149"/>
      <c r="MCH38" s="149"/>
      <c r="MCI38" s="149"/>
      <c r="MCJ38" s="149"/>
      <c r="MCK38" s="149"/>
      <c r="MCL38" s="149"/>
      <c r="MCM38" s="149"/>
      <c r="MCN38" s="149"/>
      <c r="MCO38" s="149"/>
      <c r="MCP38" s="149"/>
      <c r="MCQ38" s="149"/>
      <c r="MCR38" s="149"/>
      <c r="MCS38" s="149"/>
      <c r="MCT38" s="149"/>
      <c r="MCU38" s="149"/>
      <c r="MCV38" s="149"/>
      <c r="MCW38" s="149"/>
      <c r="MCX38" s="149"/>
      <c r="MCY38" s="149"/>
      <c r="MCZ38" s="149"/>
      <c r="MDA38" s="149"/>
      <c r="MDB38" s="149"/>
      <c r="MDC38" s="149"/>
      <c r="MDD38" s="149"/>
      <c r="MDE38" s="149"/>
      <c r="MDF38" s="149"/>
      <c r="MDG38" s="149"/>
      <c r="MDH38" s="149"/>
      <c r="MDI38" s="149"/>
      <c r="MDJ38" s="149"/>
      <c r="MDK38" s="149"/>
      <c r="MDL38" s="149"/>
      <c r="MDM38" s="149"/>
      <c r="MDN38" s="149"/>
      <c r="MDO38" s="149"/>
      <c r="MDP38" s="149"/>
      <c r="MDQ38" s="149"/>
      <c r="MDR38" s="149"/>
      <c r="MDS38" s="149"/>
      <c r="MDT38" s="149"/>
      <c r="MDU38" s="149"/>
      <c r="MDV38" s="149"/>
      <c r="MDW38" s="149"/>
      <c r="MDX38" s="149"/>
      <c r="MDY38" s="149"/>
      <c r="MDZ38" s="149"/>
      <c r="MEA38" s="149"/>
      <c r="MEB38" s="149"/>
      <c r="MEC38" s="149"/>
      <c r="MED38" s="149"/>
      <c r="MEE38" s="149"/>
      <c r="MEF38" s="149"/>
      <c r="MEG38" s="149"/>
      <c r="MEH38" s="149"/>
      <c r="MEI38" s="149"/>
      <c r="MEJ38" s="149"/>
      <c r="MEK38" s="149"/>
      <c r="MEL38" s="149"/>
      <c r="MEM38" s="149"/>
      <c r="MEN38" s="149"/>
      <c r="MEO38" s="149"/>
      <c r="MEP38" s="149"/>
      <c r="MEQ38" s="149"/>
      <c r="MER38" s="149"/>
      <c r="MES38" s="149"/>
      <c r="MET38" s="149"/>
      <c r="MEU38" s="149"/>
      <c r="MEV38" s="149"/>
      <c r="MEW38" s="149"/>
      <c r="MEX38" s="149"/>
      <c r="MEY38" s="149"/>
      <c r="MEZ38" s="149"/>
      <c r="MFA38" s="149"/>
      <c r="MFB38" s="149"/>
      <c r="MFC38" s="149"/>
      <c r="MFD38" s="149"/>
      <c r="MFE38" s="149"/>
      <c r="MFF38" s="149"/>
      <c r="MFG38" s="149"/>
      <c r="MFH38" s="149"/>
      <c r="MFI38" s="149"/>
      <c r="MFJ38" s="149"/>
      <c r="MFK38" s="149"/>
      <c r="MFL38" s="149"/>
      <c r="MFM38" s="149"/>
      <c r="MFN38" s="149"/>
      <c r="MFO38" s="149"/>
      <c r="MFP38" s="149"/>
      <c r="MFQ38" s="149"/>
      <c r="MFR38" s="149"/>
      <c r="MFS38" s="149"/>
      <c r="MFT38" s="149"/>
      <c r="MFU38" s="149"/>
      <c r="MFV38" s="149"/>
      <c r="MFW38" s="149"/>
      <c r="MFX38" s="149"/>
      <c r="MFY38" s="149"/>
      <c r="MFZ38" s="149"/>
      <c r="MGA38" s="149"/>
      <c r="MGB38" s="149"/>
      <c r="MGC38" s="149"/>
      <c r="MGD38" s="149"/>
      <c r="MGE38" s="149"/>
      <c r="MGF38" s="149"/>
      <c r="MGG38" s="149"/>
      <c r="MGH38" s="149"/>
      <c r="MGI38" s="149"/>
      <c r="MGJ38" s="149"/>
      <c r="MGK38" s="149"/>
      <c r="MGL38" s="149"/>
      <c r="MGM38" s="149"/>
      <c r="MGN38" s="149"/>
      <c r="MGO38" s="149"/>
      <c r="MGP38" s="149"/>
      <c r="MGQ38" s="149"/>
      <c r="MGR38" s="149"/>
      <c r="MGS38" s="149"/>
      <c r="MGT38" s="149"/>
      <c r="MGU38" s="149"/>
      <c r="MGV38" s="149"/>
      <c r="MGW38" s="149"/>
      <c r="MGX38" s="149"/>
      <c r="MGY38" s="149"/>
      <c r="MGZ38" s="149"/>
      <c r="MHA38" s="149"/>
      <c r="MHB38" s="149"/>
      <c r="MHC38" s="149"/>
      <c r="MHD38" s="149"/>
      <c r="MHE38" s="149"/>
      <c r="MHF38" s="149"/>
      <c r="MHG38" s="149"/>
      <c r="MHH38" s="149"/>
      <c r="MHI38" s="149"/>
      <c r="MHJ38" s="149"/>
      <c r="MHK38" s="149"/>
      <c r="MHL38" s="149"/>
      <c r="MHM38" s="149"/>
      <c r="MHN38" s="149"/>
      <c r="MHO38" s="149"/>
      <c r="MHP38" s="149"/>
      <c r="MHQ38" s="149"/>
      <c r="MHR38" s="149"/>
      <c r="MHS38" s="149"/>
      <c r="MHT38" s="149"/>
      <c r="MHU38" s="149"/>
      <c r="MHV38" s="149"/>
      <c r="MHW38" s="149"/>
      <c r="MHX38" s="149"/>
      <c r="MHY38" s="149"/>
      <c r="MHZ38" s="149"/>
      <c r="MIA38" s="149"/>
      <c r="MIB38" s="149"/>
      <c r="MIC38" s="149"/>
      <c r="MID38" s="149"/>
      <c r="MIE38" s="149"/>
      <c r="MIF38" s="149"/>
      <c r="MIG38" s="149"/>
      <c r="MIH38" s="149"/>
      <c r="MII38" s="149"/>
      <c r="MIJ38" s="149"/>
      <c r="MIK38" s="149"/>
      <c r="MIL38" s="149"/>
      <c r="MIM38" s="149"/>
      <c r="MIN38" s="149"/>
      <c r="MIO38" s="149"/>
      <c r="MIP38" s="149"/>
      <c r="MIQ38" s="149"/>
      <c r="MIR38" s="149"/>
      <c r="MIS38" s="149"/>
      <c r="MIT38" s="149"/>
      <c r="MIU38" s="149"/>
      <c r="MIV38" s="149"/>
      <c r="MIW38" s="149"/>
      <c r="MIX38" s="149"/>
      <c r="MIY38" s="149"/>
      <c r="MIZ38" s="149"/>
      <c r="MJA38" s="149"/>
      <c r="MJB38" s="149"/>
      <c r="MJC38" s="149"/>
      <c r="MJD38" s="149"/>
      <c r="MJE38" s="149"/>
      <c r="MJF38" s="149"/>
      <c r="MJG38" s="149"/>
      <c r="MJH38" s="149"/>
      <c r="MJI38" s="149"/>
      <c r="MJJ38" s="149"/>
      <c r="MJK38" s="149"/>
      <c r="MJL38" s="149"/>
      <c r="MJM38" s="149"/>
      <c r="MJN38" s="149"/>
      <c r="MJO38" s="149"/>
      <c r="MJP38" s="149"/>
      <c r="MJQ38" s="149"/>
      <c r="MJR38" s="149"/>
      <c r="MJS38" s="149"/>
      <c r="MJT38" s="149"/>
      <c r="MJU38" s="149"/>
      <c r="MJV38" s="149"/>
      <c r="MJW38" s="149"/>
      <c r="MJX38" s="149"/>
      <c r="MJY38" s="149"/>
      <c r="MJZ38" s="149"/>
      <c r="MKA38" s="149"/>
      <c r="MKB38" s="149"/>
      <c r="MKC38" s="149"/>
      <c r="MKD38" s="149"/>
      <c r="MKE38" s="149"/>
      <c r="MKF38" s="149"/>
      <c r="MKG38" s="149"/>
      <c r="MKH38" s="149"/>
      <c r="MKI38" s="149"/>
      <c r="MKJ38" s="149"/>
      <c r="MKK38" s="149"/>
      <c r="MKL38" s="149"/>
      <c r="MKM38" s="149"/>
      <c r="MKN38" s="149"/>
      <c r="MKO38" s="149"/>
      <c r="MKP38" s="149"/>
      <c r="MKQ38" s="149"/>
      <c r="MKR38" s="149"/>
      <c r="MKS38" s="149"/>
      <c r="MKT38" s="149"/>
      <c r="MKU38" s="149"/>
      <c r="MKV38" s="149"/>
      <c r="MKW38" s="149"/>
      <c r="MKX38" s="149"/>
      <c r="MKY38" s="149"/>
      <c r="MKZ38" s="149"/>
      <c r="MLA38" s="149"/>
      <c r="MLB38" s="149"/>
      <c r="MLC38" s="149"/>
      <c r="MLD38" s="149"/>
      <c r="MLE38" s="149"/>
      <c r="MLF38" s="149"/>
      <c r="MLG38" s="149"/>
      <c r="MLH38" s="149"/>
      <c r="MLI38" s="149"/>
      <c r="MLJ38" s="149"/>
      <c r="MLK38" s="149"/>
      <c r="MLL38" s="149"/>
      <c r="MLM38" s="149"/>
      <c r="MLN38" s="149"/>
      <c r="MLO38" s="149"/>
      <c r="MLP38" s="149"/>
      <c r="MLQ38" s="149"/>
      <c r="MLR38" s="149"/>
      <c r="MLS38" s="149"/>
      <c r="MLT38" s="149"/>
      <c r="MLU38" s="149"/>
      <c r="MLV38" s="149"/>
      <c r="MLW38" s="149"/>
      <c r="MLX38" s="149"/>
      <c r="MLY38" s="149"/>
      <c r="MLZ38" s="149"/>
      <c r="MMA38" s="149"/>
      <c r="MMB38" s="149"/>
      <c r="MMC38" s="149"/>
      <c r="MMD38" s="149"/>
      <c r="MME38" s="149"/>
      <c r="MMF38" s="149"/>
      <c r="MMG38" s="149"/>
      <c r="MMH38" s="149"/>
      <c r="MMI38" s="149"/>
      <c r="MMJ38" s="149"/>
      <c r="MMK38" s="149"/>
      <c r="MML38" s="149"/>
      <c r="MMM38" s="149"/>
      <c r="MMN38" s="149"/>
      <c r="MMO38" s="149"/>
      <c r="MMP38" s="149"/>
      <c r="MMQ38" s="149"/>
      <c r="MMR38" s="149"/>
      <c r="MMS38" s="149"/>
      <c r="MMT38" s="149"/>
      <c r="MMU38" s="149"/>
      <c r="MMV38" s="149"/>
      <c r="MMW38" s="149"/>
      <c r="MMX38" s="149"/>
      <c r="MMY38" s="149"/>
      <c r="MMZ38" s="149"/>
      <c r="MNA38" s="149"/>
      <c r="MNB38" s="149"/>
      <c r="MNC38" s="149"/>
      <c r="MND38" s="149"/>
      <c r="MNE38" s="149"/>
      <c r="MNF38" s="149"/>
      <c r="MNG38" s="149"/>
      <c r="MNH38" s="149"/>
      <c r="MNI38" s="149"/>
      <c r="MNJ38" s="149"/>
      <c r="MNK38" s="149"/>
      <c r="MNL38" s="149"/>
      <c r="MNM38" s="149"/>
      <c r="MNN38" s="149"/>
      <c r="MNO38" s="149"/>
      <c r="MNP38" s="149"/>
      <c r="MNQ38" s="149"/>
      <c r="MNR38" s="149"/>
      <c r="MNS38" s="149"/>
      <c r="MNT38" s="149"/>
      <c r="MNU38" s="149"/>
      <c r="MNV38" s="149"/>
      <c r="MNW38" s="149"/>
      <c r="MNX38" s="149"/>
      <c r="MNY38" s="149"/>
      <c r="MNZ38" s="149"/>
      <c r="MOA38" s="149"/>
      <c r="MOB38" s="149"/>
      <c r="MOC38" s="149"/>
      <c r="MOD38" s="149"/>
      <c r="MOE38" s="149"/>
      <c r="MOF38" s="149"/>
      <c r="MOG38" s="149"/>
      <c r="MOH38" s="149"/>
      <c r="MOI38" s="149"/>
      <c r="MOJ38" s="149"/>
      <c r="MOK38" s="149"/>
      <c r="MOL38" s="149"/>
      <c r="MOM38" s="149"/>
      <c r="MON38" s="149"/>
      <c r="MOO38" s="149"/>
      <c r="MOP38" s="149"/>
      <c r="MOQ38" s="149"/>
      <c r="MOR38" s="149"/>
      <c r="MOS38" s="149"/>
      <c r="MOT38" s="149"/>
      <c r="MOU38" s="149"/>
      <c r="MOV38" s="149"/>
      <c r="MOW38" s="149"/>
      <c r="MOX38" s="149"/>
      <c r="MOY38" s="149"/>
      <c r="MOZ38" s="149"/>
      <c r="MPA38" s="149"/>
      <c r="MPB38" s="149"/>
      <c r="MPC38" s="149"/>
      <c r="MPD38" s="149"/>
      <c r="MPE38" s="149"/>
      <c r="MPF38" s="149"/>
      <c r="MPG38" s="149"/>
      <c r="MPH38" s="149"/>
      <c r="MPI38" s="149"/>
      <c r="MPJ38" s="149"/>
      <c r="MPK38" s="149"/>
      <c r="MPL38" s="149"/>
      <c r="MPM38" s="149"/>
      <c r="MPN38" s="149"/>
      <c r="MPO38" s="149"/>
      <c r="MPP38" s="149"/>
      <c r="MPQ38" s="149"/>
      <c r="MPR38" s="149"/>
      <c r="MPS38" s="149"/>
      <c r="MPT38" s="149"/>
      <c r="MPU38" s="149"/>
      <c r="MPV38" s="149"/>
      <c r="MPW38" s="149"/>
      <c r="MPX38" s="149"/>
      <c r="MPY38" s="149"/>
      <c r="MPZ38" s="149"/>
      <c r="MQA38" s="149"/>
      <c r="MQB38" s="149"/>
      <c r="MQC38" s="149"/>
      <c r="MQD38" s="149"/>
      <c r="MQE38" s="149"/>
      <c r="MQF38" s="149"/>
      <c r="MQG38" s="149"/>
      <c r="MQH38" s="149"/>
      <c r="MQI38" s="149"/>
      <c r="MQJ38" s="149"/>
      <c r="MQK38" s="149"/>
      <c r="MQL38" s="149"/>
      <c r="MQM38" s="149"/>
      <c r="MQN38" s="149"/>
      <c r="MQO38" s="149"/>
      <c r="MQP38" s="149"/>
      <c r="MQQ38" s="149"/>
      <c r="MQR38" s="149"/>
      <c r="MQS38" s="149"/>
      <c r="MQT38" s="149"/>
      <c r="MQU38" s="149"/>
      <c r="MQV38" s="149"/>
      <c r="MQW38" s="149"/>
      <c r="MQX38" s="149"/>
      <c r="MQY38" s="149"/>
      <c r="MQZ38" s="149"/>
      <c r="MRA38" s="149"/>
      <c r="MRB38" s="149"/>
      <c r="MRC38" s="149"/>
      <c r="MRD38" s="149"/>
      <c r="MRE38" s="149"/>
      <c r="MRF38" s="149"/>
      <c r="MRG38" s="149"/>
      <c r="MRH38" s="149"/>
      <c r="MRI38" s="149"/>
      <c r="MRJ38" s="149"/>
      <c r="MRK38" s="149"/>
      <c r="MRL38" s="149"/>
      <c r="MRM38" s="149"/>
      <c r="MRN38" s="149"/>
      <c r="MRO38" s="149"/>
      <c r="MRP38" s="149"/>
      <c r="MRQ38" s="149"/>
      <c r="MRR38" s="149"/>
      <c r="MRS38" s="149"/>
      <c r="MRT38" s="149"/>
      <c r="MRU38" s="149"/>
      <c r="MRV38" s="149"/>
      <c r="MRW38" s="149"/>
      <c r="MRX38" s="149"/>
      <c r="MRY38" s="149"/>
      <c r="MRZ38" s="149"/>
      <c r="MSA38" s="149"/>
      <c r="MSB38" s="149"/>
      <c r="MSC38" s="149"/>
      <c r="MSD38" s="149"/>
      <c r="MSE38" s="149"/>
      <c r="MSF38" s="149"/>
      <c r="MSG38" s="149"/>
      <c r="MSH38" s="149"/>
      <c r="MSI38" s="149"/>
      <c r="MSJ38" s="149"/>
      <c r="MSK38" s="149"/>
      <c r="MSL38" s="149"/>
      <c r="MSM38" s="149"/>
      <c r="MSN38" s="149"/>
      <c r="MSO38" s="149"/>
      <c r="MSP38" s="149"/>
      <c r="MSQ38" s="149"/>
      <c r="MSR38" s="149"/>
      <c r="MSS38" s="149"/>
      <c r="MST38" s="149"/>
      <c r="MSU38" s="149"/>
      <c r="MSV38" s="149"/>
      <c r="MSW38" s="149"/>
      <c r="MSX38" s="149"/>
      <c r="MSY38" s="149"/>
      <c r="MSZ38" s="149"/>
      <c r="MTA38" s="149"/>
      <c r="MTB38" s="149"/>
      <c r="MTC38" s="149"/>
      <c r="MTD38" s="149"/>
      <c r="MTE38" s="149"/>
      <c r="MTF38" s="149"/>
      <c r="MTG38" s="149"/>
      <c r="MTH38" s="149"/>
      <c r="MTI38" s="149"/>
      <c r="MTJ38" s="149"/>
      <c r="MTK38" s="149"/>
      <c r="MTL38" s="149"/>
      <c r="MTM38" s="149"/>
      <c r="MTN38" s="149"/>
      <c r="MTO38" s="149"/>
      <c r="MTP38" s="149"/>
      <c r="MTQ38" s="149"/>
      <c r="MTR38" s="149"/>
      <c r="MTS38" s="149"/>
      <c r="MTT38" s="149"/>
      <c r="MTU38" s="149"/>
      <c r="MTV38" s="149"/>
      <c r="MTW38" s="149"/>
      <c r="MTX38" s="149"/>
      <c r="MTY38" s="149"/>
      <c r="MTZ38" s="149"/>
      <c r="MUA38" s="149"/>
      <c r="MUB38" s="149"/>
      <c r="MUC38" s="149"/>
      <c r="MUD38" s="149"/>
      <c r="MUE38" s="149"/>
      <c r="MUF38" s="149"/>
      <c r="MUG38" s="149"/>
      <c r="MUH38" s="149"/>
      <c r="MUI38" s="149"/>
      <c r="MUJ38" s="149"/>
      <c r="MUK38" s="149"/>
      <c r="MUL38" s="149"/>
      <c r="MUM38" s="149"/>
      <c r="MUN38" s="149"/>
      <c r="MUO38" s="149"/>
      <c r="MUP38" s="149"/>
      <c r="MUQ38" s="149"/>
      <c r="MUR38" s="149"/>
      <c r="MUS38" s="149"/>
      <c r="MUT38" s="149"/>
      <c r="MUU38" s="149"/>
      <c r="MUV38" s="149"/>
      <c r="MUW38" s="149"/>
      <c r="MUX38" s="149"/>
      <c r="MUY38" s="149"/>
      <c r="MUZ38" s="149"/>
      <c r="MVA38" s="149"/>
      <c r="MVB38" s="149"/>
      <c r="MVC38" s="149"/>
      <c r="MVD38" s="149"/>
      <c r="MVE38" s="149"/>
      <c r="MVF38" s="149"/>
      <c r="MVG38" s="149"/>
      <c r="MVH38" s="149"/>
      <c r="MVI38" s="149"/>
      <c r="MVJ38" s="149"/>
      <c r="MVK38" s="149"/>
      <c r="MVL38" s="149"/>
      <c r="MVM38" s="149"/>
      <c r="MVN38" s="149"/>
      <c r="MVO38" s="149"/>
      <c r="MVP38" s="149"/>
      <c r="MVQ38" s="149"/>
      <c r="MVR38" s="149"/>
      <c r="MVS38" s="149"/>
      <c r="MVT38" s="149"/>
      <c r="MVU38" s="149"/>
      <c r="MVV38" s="149"/>
      <c r="MVW38" s="149"/>
      <c r="MVX38" s="149"/>
      <c r="MVY38" s="149"/>
      <c r="MVZ38" s="149"/>
      <c r="MWA38" s="149"/>
      <c r="MWB38" s="149"/>
      <c r="MWC38" s="149"/>
      <c r="MWD38" s="149"/>
      <c r="MWE38" s="149"/>
      <c r="MWF38" s="149"/>
      <c r="MWG38" s="149"/>
      <c r="MWH38" s="149"/>
      <c r="MWI38" s="149"/>
      <c r="MWJ38" s="149"/>
      <c r="MWK38" s="149"/>
      <c r="MWL38" s="149"/>
      <c r="MWM38" s="149"/>
      <c r="MWN38" s="149"/>
      <c r="MWO38" s="149"/>
      <c r="MWP38" s="149"/>
      <c r="MWQ38" s="149"/>
      <c r="MWR38" s="149"/>
      <c r="MWS38" s="149"/>
      <c r="MWT38" s="149"/>
      <c r="MWU38" s="149"/>
      <c r="MWV38" s="149"/>
      <c r="MWW38" s="149"/>
      <c r="MWX38" s="149"/>
      <c r="MWY38" s="149"/>
      <c r="MWZ38" s="149"/>
      <c r="MXA38" s="149"/>
      <c r="MXB38" s="149"/>
      <c r="MXC38" s="149"/>
      <c r="MXD38" s="149"/>
      <c r="MXE38" s="149"/>
      <c r="MXF38" s="149"/>
      <c r="MXG38" s="149"/>
      <c r="MXH38" s="149"/>
      <c r="MXI38" s="149"/>
      <c r="MXJ38" s="149"/>
      <c r="MXK38" s="149"/>
      <c r="MXL38" s="149"/>
      <c r="MXM38" s="149"/>
      <c r="MXN38" s="149"/>
      <c r="MXO38" s="149"/>
      <c r="MXP38" s="149"/>
      <c r="MXQ38" s="149"/>
      <c r="MXR38" s="149"/>
      <c r="MXS38" s="149"/>
      <c r="MXT38" s="149"/>
      <c r="MXU38" s="149"/>
      <c r="MXV38" s="149"/>
      <c r="MXW38" s="149"/>
      <c r="MXX38" s="149"/>
      <c r="MXY38" s="149"/>
      <c r="MXZ38" s="149"/>
      <c r="MYA38" s="149"/>
      <c r="MYB38" s="149"/>
      <c r="MYC38" s="149"/>
      <c r="MYD38" s="149"/>
      <c r="MYE38" s="149"/>
      <c r="MYF38" s="149"/>
      <c r="MYG38" s="149"/>
      <c r="MYH38" s="149"/>
      <c r="MYI38" s="149"/>
      <c r="MYJ38" s="149"/>
      <c r="MYK38" s="149"/>
      <c r="MYL38" s="149"/>
      <c r="MYM38" s="149"/>
      <c r="MYN38" s="149"/>
      <c r="MYO38" s="149"/>
      <c r="MYP38" s="149"/>
      <c r="MYQ38" s="149"/>
      <c r="MYR38" s="149"/>
      <c r="MYS38" s="149"/>
      <c r="MYT38" s="149"/>
      <c r="MYU38" s="149"/>
      <c r="MYV38" s="149"/>
      <c r="MYW38" s="149"/>
      <c r="MYX38" s="149"/>
      <c r="MYY38" s="149"/>
      <c r="MYZ38" s="149"/>
      <c r="MZA38" s="149"/>
      <c r="MZB38" s="149"/>
      <c r="MZC38" s="149"/>
      <c r="MZD38" s="149"/>
      <c r="MZE38" s="149"/>
      <c r="MZF38" s="149"/>
      <c r="MZG38" s="149"/>
      <c r="MZH38" s="149"/>
      <c r="MZI38" s="149"/>
      <c r="MZJ38" s="149"/>
      <c r="MZK38" s="149"/>
      <c r="MZL38" s="149"/>
      <c r="MZM38" s="149"/>
      <c r="MZN38" s="149"/>
      <c r="MZO38" s="149"/>
      <c r="MZP38" s="149"/>
      <c r="MZQ38" s="149"/>
      <c r="MZR38" s="149"/>
      <c r="MZS38" s="149"/>
      <c r="MZT38" s="149"/>
      <c r="MZU38" s="149"/>
      <c r="MZV38" s="149"/>
      <c r="MZW38" s="149"/>
      <c r="MZX38" s="149"/>
      <c r="MZY38" s="149"/>
      <c r="MZZ38" s="149"/>
      <c r="NAA38" s="149"/>
      <c r="NAB38" s="149"/>
      <c r="NAC38" s="149"/>
      <c r="NAD38" s="149"/>
      <c r="NAE38" s="149"/>
      <c r="NAF38" s="149"/>
      <c r="NAG38" s="149"/>
      <c r="NAH38" s="149"/>
      <c r="NAI38" s="149"/>
      <c r="NAJ38" s="149"/>
      <c r="NAK38" s="149"/>
      <c r="NAL38" s="149"/>
      <c r="NAM38" s="149"/>
      <c r="NAN38" s="149"/>
      <c r="NAO38" s="149"/>
      <c r="NAP38" s="149"/>
      <c r="NAQ38" s="149"/>
      <c r="NAR38" s="149"/>
      <c r="NAS38" s="149"/>
      <c r="NAT38" s="149"/>
      <c r="NAU38" s="149"/>
      <c r="NAV38" s="149"/>
      <c r="NAW38" s="149"/>
      <c r="NAX38" s="149"/>
      <c r="NAY38" s="149"/>
      <c r="NAZ38" s="149"/>
      <c r="NBA38" s="149"/>
      <c r="NBB38" s="149"/>
      <c r="NBC38" s="149"/>
      <c r="NBD38" s="149"/>
      <c r="NBE38" s="149"/>
      <c r="NBF38" s="149"/>
      <c r="NBG38" s="149"/>
      <c r="NBH38" s="149"/>
      <c r="NBI38" s="149"/>
      <c r="NBJ38" s="149"/>
      <c r="NBK38" s="149"/>
      <c r="NBL38" s="149"/>
      <c r="NBM38" s="149"/>
      <c r="NBN38" s="149"/>
      <c r="NBO38" s="149"/>
      <c r="NBP38" s="149"/>
      <c r="NBQ38" s="149"/>
      <c r="NBR38" s="149"/>
      <c r="NBS38" s="149"/>
      <c r="NBT38" s="149"/>
      <c r="NBU38" s="149"/>
      <c r="NBV38" s="149"/>
      <c r="NBW38" s="149"/>
      <c r="NBX38" s="149"/>
      <c r="NBY38" s="149"/>
      <c r="NBZ38" s="149"/>
      <c r="NCA38" s="149"/>
      <c r="NCB38" s="149"/>
      <c r="NCC38" s="149"/>
      <c r="NCD38" s="149"/>
      <c r="NCE38" s="149"/>
      <c r="NCF38" s="149"/>
      <c r="NCG38" s="149"/>
      <c r="NCH38" s="149"/>
      <c r="NCI38" s="149"/>
      <c r="NCJ38" s="149"/>
      <c r="NCK38" s="149"/>
      <c r="NCL38" s="149"/>
      <c r="NCM38" s="149"/>
      <c r="NCN38" s="149"/>
      <c r="NCO38" s="149"/>
      <c r="NCP38" s="149"/>
      <c r="NCQ38" s="149"/>
      <c r="NCR38" s="149"/>
      <c r="NCS38" s="149"/>
      <c r="NCT38" s="149"/>
      <c r="NCU38" s="149"/>
      <c r="NCV38" s="149"/>
      <c r="NCW38" s="149"/>
      <c r="NCX38" s="149"/>
      <c r="NCY38" s="149"/>
      <c r="NCZ38" s="149"/>
      <c r="NDA38" s="149"/>
      <c r="NDB38" s="149"/>
      <c r="NDC38" s="149"/>
      <c r="NDD38" s="149"/>
      <c r="NDE38" s="149"/>
      <c r="NDF38" s="149"/>
      <c r="NDG38" s="149"/>
      <c r="NDH38" s="149"/>
      <c r="NDI38" s="149"/>
      <c r="NDJ38" s="149"/>
      <c r="NDK38" s="149"/>
      <c r="NDL38" s="149"/>
      <c r="NDM38" s="149"/>
      <c r="NDN38" s="149"/>
      <c r="NDO38" s="149"/>
      <c r="NDP38" s="149"/>
      <c r="NDQ38" s="149"/>
      <c r="NDR38" s="149"/>
      <c r="NDS38" s="149"/>
      <c r="NDT38" s="149"/>
      <c r="NDU38" s="149"/>
      <c r="NDV38" s="149"/>
      <c r="NDW38" s="149"/>
      <c r="NDX38" s="149"/>
      <c r="NDY38" s="149"/>
      <c r="NDZ38" s="149"/>
      <c r="NEA38" s="149"/>
      <c r="NEB38" s="149"/>
      <c r="NEC38" s="149"/>
      <c r="NED38" s="149"/>
      <c r="NEE38" s="149"/>
      <c r="NEF38" s="149"/>
      <c r="NEG38" s="149"/>
      <c r="NEH38" s="149"/>
      <c r="NEI38" s="149"/>
      <c r="NEJ38" s="149"/>
      <c r="NEK38" s="149"/>
      <c r="NEL38" s="149"/>
      <c r="NEM38" s="149"/>
      <c r="NEN38" s="149"/>
      <c r="NEO38" s="149"/>
      <c r="NEP38" s="149"/>
      <c r="NEQ38" s="149"/>
      <c r="NER38" s="149"/>
      <c r="NES38" s="149"/>
      <c r="NET38" s="149"/>
      <c r="NEU38" s="149"/>
      <c r="NEV38" s="149"/>
      <c r="NEW38" s="149"/>
      <c r="NEX38" s="149"/>
      <c r="NEY38" s="149"/>
      <c r="NEZ38" s="149"/>
      <c r="NFA38" s="149"/>
      <c r="NFB38" s="149"/>
      <c r="NFC38" s="149"/>
      <c r="NFD38" s="149"/>
      <c r="NFE38" s="149"/>
      <c r="NFF38" s="149"/>
      <c r="NFG38" s="149"/>
      <c r="NFH38" s="149"/>
      <c r="NFI38" s="149"/>
      <c r="NFJ38" s="149"/>
      <c r="NFK38" s="149"/>
      <c r="NFL38" s="149"/>
      <c r="NFM38" s="149"/>
      <c r="NFN38" s="149"/>
      <c r="NFO38" s="149"/>
      <c r="NFP38" s="149"/>
      <c r="NFQ38" s="149"/>
      <c r="NFR38" s="149"/>
      <c r="NFS38" s="149"/>
      <c r="NFT38" s="149"/>
      <c r="NFU38" s="149"/>
      <c r="NFV38" s="149"/>
      <c r="NFW38" s="149"/>
      <c r="NFX38" s="149"/>
      <c r="NFY38" s="149"/>
      <c r="NFZ38" s="149"/>
      <c r="NGA38" s="149"/>
      <c r="NGB38" s="149"/>
      <c r="NGC38" s="149"/>
      <c r="NGD38" s="149"/>
      <c r="NGE38" s="149"/>
      <c r="NGF38" s="149"/>
      <c r="NGG38" s="149"/>
      <c r="NGH38" s="149"/>
      <c r="NGI38" s="149"/>
      <c r="NGJ38" s="149"/>
      <c r="NGK38" s="149"/>
      <c r="NGL38" s="149"/>
      <c r="NGM38" s="149"/>
      <c r="NGN38" s="149"/>
      <c r="NGO38" s="149"/>
      <c r="NGP38" s="149"/>
      <c r="NGQ38" s="149"/>
      <c r="NGR38" s="149"/>
      <c r="NGS38" s="149"/>
      <c r="NGT38" s="149"/>
      <c r="NGU38" s="149"/>
      <c r="NGV38" s="149"/>
      <c r="NGW38" s="149"/>
      <c r="NGX38" s="149"/>
      <c r="NGY38" s="149"/>
      <c r="NGZ38" s="149"/>
      <c r="NHA38" s="149"/>
      <c r="NHB38" s="149"/>
      <c r="NHC38" s="149"/>
      <c r="NHD38" s="149"/>
      <c r="NHE38" s="149"/>
      <c r="NHF38" s="149"/>
      <c r="NHG38" s="149"/>
      <c r="NHH38" s="149"/>
      <c r="NHI38" s="149"/>
      <c r="NHJ38" s="149"/>
      <c r="NHK38" s="149"/>
      <c r="NHL38" s="149"/>
      <c r="NHM38" s="149"/>
      <c r="NHN38" s="149"/>
      <c r="NHO38" s="149"/>
      <c r="NHP38" s="149"/>
      <c r="NHQ38" s="149"/>
      <c r="NHR38" s="149"/>
      <c r="NHS38" s="149"/>
      <c r="NHT38" s="149"/>
      <c r="NHU38" s="149"/>
      <c r="NHV38" s="149"/>
      <c r="NHW38" s="149"/>
      <c r="NHX38" s="149"/>
      <c r="NHY38" s="149"/>
      <c r="NHZ38" s="149"/>
      <c r="NIA38" s="149"/>
      <c r="NIB38" s="149"/>
      <c r="NIC38" s="149"/>
      <c r="NID38" s="149"/>
      <c r="NIE38" s="149"/>
      <c r="NIF38" s="149"/>
      <c r="NIG38" s="149"/>
      <c r="NIH38" s="149"/>
      <c r="NII38" s="149"/>
      <c r="NIJ38" s="149"/>
      <c r="NIK38" s="149"/>
      <c r="NIL38" s="149"/>
      <c r="NIM38" s="149"/>
      <c r="NIN38" s="149"/>
      <c r="NIO38" s="149"/>
      <c r="NIP38" s="149"/>
      <c r="NIQ38" s="149"/>
      <c r="NIR38" s="149"/>
      <c r="NIS38" s="149"/>
      <c r="NIT38" s="149"/>
      <c r="NIU38" s="149"/>
      <c r="NIV38" s="149"/>
      <c r="NIW38" s="149"/>
      <c r="NIX38" s="149"/>
      <c r="NIY38" s="149"/>
      <c r="NIZ38" s="149"/>
      <c r="NJA38" s="149"/>
      <c r="NJB38" s="149"/>
      <c r="NJC38" s="149"/>
      <c r="NJD38" s="149"/>
      <c r="NJE38" s="149"/>
      <c r="NJF38" s="149"/>
      <c r="NJG38" s="149"/>
      <c r="NJH38" s="149"/>
      <c r="NJI38" s="149"/>
      <c r="NJJ38" s="149"/>
      <c r="NJK38" s="149"/>
      <c r="NJL38" s="149"/>
      <c r="NJM38" s="149"/>
      <c r="NJN38" s="149"/>
      <c r="NJO38" s="149"/>
      <c r="NJP38" s="149"/>
      <c r="NJQ38" s="149"/>
      <c r="NJR38" s="149"/>
      <c r="NJS38" s="149"/>
      <c r="NJT38" s="149"/>
      <c r="NJU38" s="149"/>
      <c r="NJV38" s="149"/>
      <c r="NJW38" s="149"/>
      <c r="NJX38" s="149"/>
      <c r="NJY38" s="149"/>
      <c r="NJZ38" s="149"/>
      <c r="NKA38" s="149"/>
      <c r="NKB38" s="149"/>
      <c r="NKC38" s="149"/>
      <c r="NKD38" s="149"/>
      <c r="NKE38" s="149"/>
      <c r="NKF38" s="149"/>
      <c r="NKG38" s="149"/>
      <c r="NKH38" s="149"/>
      <c r="NKI38" s="149"/>
      <c r="NKJ38" s="149"/>
      <c r="NKK38" s="149"/>
      <c r="NKL38" s="149"/>
      <c r="NKM38" s="149"/>
      <c r="NKN38" s="149"/>
      <c r="NKO38" s="149"/>
      <c r="NKP38" s="149"/>
      <c r="NKQ38" s="149"/>
      <c r="NKR38" s="149"/>
      <c r="NKS38" s="149"/>
      <c r="NKT38" s="149"/>
      <c r="NKU38" s="149"/>
      <c r="NKV38" s="149"/>
      <c r="NKW38" s="149"/>
      <c r="NKX38" s="149"/>
      <c r="NKY38" s="149"/>
      <c r="NKZ38" s="149"/>
      <c r="NLA38" s="149"/>
      <c r="NLB38" s="149"/>
      <c r="NLC38" s="149"/>
      <c r="NLD38" s="149"/>
      <c r="NLE38" s="149"/>
      <c r="NLF38" s="149"/>
      <c r="NLG38" s="149"/>
      <c r="NLH38" s="149"/>
      <c r="NLI38" s="149"/>
      <c r="NLJ38" s="149"/>
      <c r="NLK38" s="149"/>
      <c r="NLL38" s="149"/>
      <c r="NLM38" s="149"/>
      <c r="NLN38" s="149"/>
      <c r="NLO38" s="149"/>
      <c r="NLP38" s="149"/>
      <c r="NLQ38" s="149"/>
      <c r="NLR38" s="149"/>
      <c r="NLS38" s="149"/>
      <c r="NLT38" s="149"/>
      <c r="NLU38" s="149"/>
      <c r="NLV38" s="149"/>
      <c r="NLW38" s="149"/>
      <c r="NLX38" s="149"/>
      <c r="NLY38" s="149"/>
      <c r="NLZ38" s="149"/>
      <c r="NMA38" s="149"/>
      <c r="NMB38" s="149"/>
      <c r="NMC38" s="149"/>
      <c r="NMD38" s="149"/>
      <c r="NME38" s="149"/>
      <c r="NMF38" s="149"/>
      <c r="NMG38" s="149"/>
      <c r="NMH38" s="149"/>
      <c r="NMI38" s="149"/>
      <c r="NMJ38" s="149"/>
      <c r="NMK38" s="149"/>
      <c r="NML38" s="149"/>
      <c r="NMM38" s="149"/>
      <c r="NMN38" s="149"/>
      <c r="NMO38" s="149"/>
      <c r="NMP38" s="149"/>
      <c r="NMQ38" s="149"/>
      <c r="NMR38" s="149"/>
      <c r="NMS38" s="149"/>
      <c r="NMT38" s="149"/>
      <c r="NMU38" s="149"/>
      <c r="NMV38" s="149"/>
      <c r="NMW38" s="149"/>
      <c r="NMX38" s="149"/>
      <c r="NMY38" s="149"/>
      <c r="NMZ38" s="149"/>
      <c r="NNA38" s="149"/>
      <c r="NNB38" s="149"/>
      <c r="NNC38" s="149"/>
      <c r="NND38" s="149"/>
      <c r="NNE38" s="149"/>
      <c r="NNF38" s="149"/>
      <c r="NNG38" s="149"/>
      <c r="NNH38" s="149"/>
      <c r="NNI38" s="149"/>
      <c r="NNJ38" s="149"/>
      <c r="NNK38" s="149"/>
      <c r="NNL38" s="149"/>
      <c r="NNM38" s="149"/>
      <c r="NNN38" s="149"/>
      <c r="NNO38" s="149"/>
      <c r="NNP38" s="149"/>
      <c r="NNQ38" s="149"/>
      <c r="NNR38" s="149"/>
      <c r="NNS38" s="149"/>
      <c r="NNT38" s="149"/>
      <c r="NNU38" s="149"/>
      <c r="NNV38" s="149"/>
      <c r="NNW38" s="149"/>
      <c r="NNX38" s="149"/>
      <c r="NNY38" s="149"/>
      <c r="NNZ38" s="149"/>
      <c r="NOA38" s="149"/>
      <c r="NOB38" s="149"/>
      <c r="NOC38" s="149"/>
      <c r="NOD38" s="149"/>
      <c r="NOE38" s="149"/>
      <c r="NOF38" s="149"/>
      <c r="NOG38" s="149"/>
      <c r="NOH38" s="149"/>
      <c r="NOI38" s="149"/>
      <c r="NOJ38" s="149"/>
      <c r="NOK38" s="149"/>
      <c r="NOL38" s="149"/>
      <c r="NOM38" s="149"/>
      <c r="NON38" s="149"/>
      <c r="NOO38" s="149"/>
      <c r="NOP38" s="149"/>
      <c r="NOQ38" s="149"/>
      <c r="NOR38" s="149"/>
      <c r="NOS38" s="149"/>
      <c r="NOT38" s="149"/>
      <c r="NOU38" s="149"/>
      <c r="NOV38" s="149"/>
      <c r="NOW38" s="149"/>
      <c r="NOX38" s="149"/>
      <c r="NOY38" s="149"/>
      <c r="NOZ38" s="149"/>
      <c r="NPA38" s="149"/>
      <c r="NPB38" s="149"/>
      <c r="NPC38" s="149"/>
      <c r="NPD38" s="149"/>
      <c r="NPE38" s="149"/>
      <c r="NPF38" s="149"/>
      <c r="NPG38" s="149"/>
      <c r="NPH38" s="149"/>
      <c r="NPI38" s="149"/>
      <c r="NPJ38" s="149"/>
      <c r="NPK38" s="149"/>
      <c r="NPL38" s="149"/>
      <c r="NPM38" s="149"/>
      <c r="NPN38" s="149"/>
      <c r="NPO38" s="149"/>
      <c r="NPP38" s="149"/>
      <c r="NPQ38" s="149"/>
      <c r="NPR38" s="149"/>
      <c r="NPS38" s="149"/>
      <c r="NPT38" s="149"/>
      <c r="NPU38" s="149"/>
      <c r="NPV38" s="149"/>
      <c r="NPW38" s="149"/>
      <c r="NPX38" s="149"/>
      <c r="NPY38" s="149"/>
      <c r="NPZ38" s="149"/>
      <c r="NQA38" s="149"/>
      <c r="NQB38" s="149"/>
      <c r="NQC38" s="149"/>
      <c r="NQD38" s="149"/>
      <c r="NQE38" s="149"/>
      <c r="NQF38" s="149"/>
      <c r="NQG38" s="149"/>
      <c r="NQH38" s="149"/>
      <c r="NQI38" s="149"/>
      <c r="NQJ38" s="149"/>
      <c r="NQK38" s="149"/>
      <c r="NQL38" s="149"/>
      <c r="NQM38" s="149"/>
      <c r="NQN38" s="149"/>
      <c r="NQO38" s="149"/>
      <c r="NQP38" s="149"/>
      <c r="NQQ38" s="149"/>
      <c r="NQR38" s="149"/>
      <c r="NQS38" s="149"/>
      <c r="NQT38" s="149"/>
      <c r="NQU38" s="149"/>
      <c r="NQV38" s="149"/>
      <c r="NQW38" s="149"/>
      <c r="NQX38" s="149"/>
      <c r="NQY38" s="149"/>
      <c r="NQZ38" s="149"/>
      <c r="NRA38" s="149"/>
      <c r="NRB38" s="149"/>
      <c r="NRC38" s="149"/>
      <c r="NRD38" s="149"/>
      <c r="NRE38" s="149"/>
      <c r="NRF38" s="149"/>
      <c r="NRG38" s="149"/>
      <c r="NRH38" s="149"/>
      <c r="NRI38" s="149"/>
      <c r="NRJ38" s="149"/>
      <c r="NRK38" s="149"/>
      <c r="NRL38" s="149"/>
      <c r="NRM38" s="149"/>
      <c r="NRN38" s="149"/>
      <c r="NRO38" s="149"/>
      <c r="NRP38" s="149"/>
      <c r="NRQ38" s="149"/>
      <c r="NRR38" s="149"/>
      <c r="NRS38" s="149"/>
      <c r="NRT38" s="149"/>
      <c r="NRU38" s="149"/>
      <c r="NRV38" s="149"/>
      <c r="NRW38" s="149"/>
      <c r="NRX38" s="149"/>
      <c r="NRY38" s="149"/>
      <c r="NRZ38" s="149"/>
      <c r="NSA38" s="149"/>
      <c r="NSB38" s="149"/>
      <c r="NSC38" s="149"/>
      <c r="NSD38" s="149"/>
      <c r="NSE38" s="149"/>
      <c r="NSF38" s="149"/>
      <c r="NSG38" s="149"/>
      <c r="NSH38" s="149"/>
      <c r="NSI38" s="149"/>
      <c r="NSJ38" s="149"/>
      <c r="NSK38" s="149"/>
      <c r="NSL38" s="149"/>
      <c r="NSM38" s="149"/>
      <c r="NSN38" s="149"/>
      <c r="NSO38" s="149"/>
      <c r="NSP38" s="149"/>
      <c r="NSQ38" s="149"/>
      <c r="NSR38" s="149"/>
      <c r="NSS38" s="149"/>
      <c r="NST38" s="149"/>
      <c r="NSU38" s="149"/>
      <c r="NSV38" s="149"/>
      <c r="NSW38" s="149"/>
      <c r="NSX38" s="149"/>
      <c r="NSY38" s="149"/>
      <c r="NSZ38" s="149"/>
      <c r="NTA38" s="149"/>
      <c r="NTB38" s="149"/>
      <c r="NTC38" s="149"/>
      <c r="NTD38" s="149"/>
      <c r="NTE38" s="149"/>
      <c r="NTF38" s="149"/>
      <c r="NTG38" s="149"/>
      <c r="NTH38" s="149"/>
      <c r="NTI38" s="149"/>
      <c r="NTJ38" s="149"/>
      <c r="NTK38" s="149"/>
      <c r="NTL38" s="149"/>
      <c r="NTM38" s="149"/>
      <c r="NTN38" s="149"/>
      <c r="NTO38" s="149"/>
      <c r="NTP38" s="149"/>
      <c r="NTQ38" s="149"/>
      <c r="NTR38" s="149"/>
      <c r="NTS38" s="149"/>
      <c r="NTT38" s="149"/>
      <c r="NTU38" s="149"/>
      <c r="NTV38" s="149"/>
      <c r="NTW38" s="149"/>
      <c r="NTX38" s="149"/>
      <c r="NTY38" s="149"/>
      <c r="NTZ38" s="149"/>
      <c r="NUA38" s="149"/>
      <c r="NUB38" s="149"/>
      <c r="NUC38" s="149"/>
      <c r="NUD38" s="149"/>
      <c r="NUE38" s="149"/>
      <c r="NUF38" s="149"/>
      <c r="NUG38" s="149"/>
      <c r="NUH38" s="149"/>
      <c r="NUI38" s="149"/>
      <c r="NUJ38" s="149"/>
      <c r="NUK38" s="149"/>
      <c r="NUL38" s="149"/>
      <c r="NUM38" s="149"/>
      <c r="NUN38" s="149"/>
      <c r="NUO38" s="149"/>
      <c r="NUP38" s="149"/>
      <c r="NUQ38" s="149"/>
      <c r="NUR38" s="149"/>
      <c r="NUS38" s="149"/>
      <c r="NUT38" s="149"/>
      <c r="NUU38" s="149"/>
      <c r="NUV38" s="149"/>
      <c r="NUW38" s="149"/>
      <c r="NUX38" s="149"/>
      <c r="NUY38" s="149"/>
      <c r="NUZ38" s="149"/>
      <c r="NVA38" s="149"/>
      <c r="NVB38" s="149"/>
      <c r="NVC38" s="149"/>
      <c r="NVD38" s="149"/>
      <c r="NVE38" s="149"/>
      <c r="NVF38" s="149"/>
      <c r="NVG38" s="149"/>
      <c r="NVH38" s="149"/>
      <c r="NVI38" s="149"/>
      <c r="NVJ38" s="149"/>
      <c r="NVK38" s="149"/>
      <c r="NVL38" s="149"/>
      <c r="NVM38" s="149"/>
      <c r="NVN38" s="149"/>
      <c r="NVO38" s="149"/>
      <c r="NVP38" s="149"/>
      <c r="NVQ38" s="149"/>
      <c r="NVR38" s="149"/>
      <c r="NVS38" s="149"/>
      <c r="NVT38" s="149"/>
      <c r="NVU38" s="149"/>
      <c r="NVV38" s="149"/>
      <c r="NVW38" s="149"/>
      <c r="NVX38" s="149"/>
      <c r="NVY38" s="149"/>
      <c r="NVZ38" s="149"/>
      <c r="NWA38" s="149"/>
      <c r="NWB38" s="149"/>
      <c r="NWC38" s="149"/>
      <c r="NWD38" s="149"/>
      <c r="NWE38" s="149"/>
      <c r="NWF38" s="149"/>
      <c r="NWG38" s="149"/>
      <c r="NWH38" s="149"/>
      <c r="NWI38" s="149"/>
      <c r="NWJ38" s="149"/>
      <c r="NWK38" s="149"/>
      <c r="NWL38" s="149"/>
      <c r="NWM38" s="149"/>
      <c r="NWN38" s="149"/>
      <c r="NWO38" s="149"/>
      <c r="NWP38" s="149"/>
      <c r="NWQ38" s="149"/>
      <c r="NWR38" s="149"/>
      <c r="NWS38" s="149"/>
      <c r="NWT38" s="149"/>
      <c r="NWU38" s="149"/>
      <c r="NWV38" s="149"/>
      <c r="NWW38" s="149"/>
      <c r="NWX38" s="149"/>
      <c r="NWY38" s="149"/>
      <c r="NWZ38" s="149"/>
      <c r="NXA38" s="149"/>
      <c r="NXB38" s="149"/>
      <c r="NXC38" s="149"/>
      <c r="NXD38" s="149"/>
      <c r="NXE38" s="149"/>
      <c r="NXF38" s="149"/>
      <c r="NXG38" s="149"/>
      <c r="NXH38" s="149"/>
      <c r="NXI38" s="149"/>
      <c r="NXJ38" s="149"/>
      <c r="NXK38" s="149"/>
      <c r="NXL38" s="149"/>
      <c r="NXM38" s="149"/>
      <c r="NXN38" s="149"/>
      <c r="NXO38" s="149"/>
      <c r="NXP38" s="149"/>
      <c r="NXQ38" s="149"/>
      <c r="NXR38" s="149"/>
      <c r="NXS38" s="149"/>
      <c r="NXT38" s="149"/>
      <c r="NXU38" s="149"/>
      <c r="NXV38" s="149"/>
      <c r="NXW38" s="149"/>
      <c r="NXX38" s="149"/>
      <c r="NXY38" s="149"/>
      <c r="NXZ38" s="149"/>
      <c r="NYA38" s="149"/>
      <c r="NYB38" s="149"/>
      <c r="NYC38" s="149"/>
      <c r="NYD38" s="149"/>
      <c r="NYE38" s="149"/>
      <c r="NYF38" s="149"/>
      <c r="NYG38" s="149"/>
      <c r="NYH38" s="149"/>
      <c r="NYI38" s="149"/>
      <c r="NYJ38" s="149"/>
      <c r="NYK38" s="149"/>
      <c r="NYL38" s="149"/>
      <c r="NYM38" s="149"/>
      <c r="NYN38" s="149"/>
      <c r="NYO38" s="149"/>
      <c r="NYP38" s="149"/>
      <c r="NYQ38" s="149"/>
      <c r="NYR38" s="149"/>
      <c r="NYS38" s="149"/>
      <c r="NYT38" s="149"/>
      <c r="NYU38" s="149"/>
      <c r="NYV38" s="149"/>
      <c r="NYW38" s="149"/>
      <c r="NYX38" s="149"/>
      <c r="NYY38" s="149"/>
      <c r="NYZ38" s="149"/>
      <c r="NZA38" s="149"/>
      <c r="NZB38" s="149"/>
      <c r="NZC38" s="149"/>
      <c r="NZD38" s="149"/>
      <c r="NZE38" s="149"/>
      <c r="NZF38" s="149"/>
      <c r="NZG38" s="149"/>
      <c r="NZH38" s="149"/>
      <c r="NZI38" s="149"/>
      <c r="NZJ38" s="149"/>
      <c r="NZK38" s="149"/>
      <c r="NZL38" s="149"/>
      <c r="NZM38" s="149"/>
      <c r="NZN38" s="149"/>
      <c r="NZO38" s="149"/>
      <c r="NZP38" s="149"/>
      <c r="NZQ38" s="149"/>
      <c r="NZR38" s="149"/>
      <c r="NZS38" s="149"/>
      <c r="NZT38" s="149"/>
      <c r="NZU38" s="149"/>
      <c r="NZV38" s="149"/>
      <c r="NZW38" s="149"/>
      <c r="NZX38" s="149"/>
      <c r="NZY38" s="149"/>
      <c r="NZZ38" s="149"/>
      <c r="OAA38" s="149"/>
      <c r="OAB38" s="149"/>
      <c r="OAC38" s="149"/>
      <c r="OAD38" s="149"/>
      <c r="OAE38" s="149"/>
      <c r="OAF38" s="149"/>
      <c r="OAG38" s="149"/>
      <c r="OAH38" s="149"/>
      <c r="OAI38" s="149"/>
      <c r="OAJ38" s="149"/>
      <c r="OAK38" s="149"/>
      <c r="OAL38" s="149"/>
      <c r="OAM38" s="149"/>
      <c r="OAN38" s="149"/>
      <c r="OAO38" s="149"/>
      <c r="OAP38" s="149"/>
      <c r="OAQ38" s="149"/>
      <c r="OAR38" s="149"/>
      <c r="OAS38" s="149"/>
      <c r="OAT38" s="149"/>
      <c r="OAU38" s="149"/>
      <c r="OAV38" s="149"/>
      <c r="OAW38" s="149"/>
      <c r="OAX38" s="149"/>
      <c r="OAY38" s="149"/>
      <c r="OAZ38" s="149"/>
      <c r="OBA38" s="149"/>
      <c r="OBB38" s="149"/>
      <c r="OBC38" s="149"/>
      <c r="OBD38" s="149"/>
      <c r="OBE38" s="149"/>
      <c r="OBF38" s="149"/>
      <c r="OBG38" s="149"/>
      <c r="OBH38" s="149"/>
      <c r="OBI38" s="149"/>
      <c r="OBJ38" s="149"/>
      <c r="OBK38" s="149"/>
      <c r="OBL38" s="149"/>
      <c r="OBM38" s="149"/>
      <c r="OBN38" s="149"/>
      <c r="OBO38" s="149"/>
      <c r="OBP38" s="149"/>
      <c r="OBQ38" s="149"/>
      <c r="OBR38" s="149"/>
      <c r="OBS38" s="149"/>
      <c r="OBT38" s="149"/>
      <c r="OBU38" s="149"/>
      <c r="OBV38" s="149"/>
      <c r="OBW38" s="149"/>
      <c r="OBX38" s="149"/>
      <c r="OBY38" s="149"/>
      <c r="OBZ38" s="149"/>
      <c r="OCA38" s="149"/>
      <c r="OCB38" s="149"/>
      <c r="OCC38" s="149"/>
      <c r="OCD38" s="149"/>
      <c r="OCE38" s="149"/>
      <c r="OCF38" s="149"/>
      <c r="OCG38" s="149"/>
      <c r="OCH38" s="149"/>
      <c r="OCI38" s="149"/>
      <c r="OCJ38" s="149"/>
      <c r="OCK38" s="149"/>
      <c r="OCL38" s="149"/>
      <c r="OCM38" s="149"/>
      <c r="OCN38" s="149"/>
      <c r="OCO38" s="149"/>
      <c r="OCP38" s="149"/>
      <c r="OCQ38" s="149"/>
      <c r="OCR38" s="149"/>
      <c r="OCS38" s="149"/>
      <c r="OCT38" s="149"/>
      <c r="OCU38" s="149"/>
      <c r="OCV38" s="149"/>
      <c r="OCW38" s="149"/>
      <c r="OCX38" s="149"/>
      <c r="OCY38" s="149"/>
      <c r="OCZ38" s="149"/>
      <c r="ODA38" s="149"/>
      <c r="ODB38" s="149"/>
      <c r="ODC38" s="149"/>
      <c r="ODD38" s="149"/>
      <c r="ODE38" s="149"/>
      <c r="ODF38" s="149"/>
      <c r="ODG38" s="149"/>
      <c r="ODH38" s="149"/>
      <c r="ODI38" s="149"/>
      <c r="ODJ38" s="149"/>
      <c r="ODK38" s="149"/>
      <c r="ODL38" s="149"/>
      <c r="ODM38" s="149"/>
      <c r="ODN38" s="149"/>
      <c r="ODO38" s="149"/>
      <c r="ODP38" s="149"/>
      <c r="ODQ38" s="149"/>
      <c r="ODR38" s="149"/>
      <c r="ODS38" s="149"/>
      <c r="ODT38" s="149"/>
      <c r="ODU38" s="149"/>
      <c r="ODV38" s="149"/>
      <c r="ODW38" s="149"/>
      <c r="ODX38" s="149"/>
      <c r="ODY38" s="149"/>
      <c r="ODZ38" s="149"/>
      <c r="OEA38" s="149"/>
      <c r="OEB38" s="149"/>
      <c r="OEC38" s="149"/>
      <c r="OED38" s="149"/>
      <c r="OEE38" s="149"/>
      <c r="OEF38" s="149"/>
      <c r="OEG38" s="149"/>
      <c r="OEH38" s="149"/>
      <c r="OEI38" s="149"/>
      <c r="OEJ38" s="149"/>
      <c r="OEK38" s="149"/>
      <c r="OEL38" s="149"/>
      <c r="OEM38" s="149"/>
      <c r="OEN38" s="149"/>
      <c r="OEO38" s="149"/>
      <c r="OEP38" s="149"/>
      <c r="OEQ38" s="149"/>
      <c r="OER38" s="149"/>
      <c r="OES38" s="149"/>
      <c r="OET38" s="149"/>
      <c r="OEU38" s="149"/>
      <c r="OEV38" s="149"/>
      <c r="OEW38" s="149"/>
      <c r="OEX38" s="149"/>
      <c r="OEY38" s="149"/>
      <c r="OEZ38" s="149"/>
      <c r="OFA38" s="149"/>
      <c r="OFB38" s="149"/>
      <c r="OFC38" s="149"/>
      <c r="OFD38" s="149"/>
      <c r="OFE38" s="149"/>
      <c r="OFF38" s="149"/>
      <c r="OFG38" s="149"/>
      <c r="OFH38" s="149"/>
      <c r="OFI38" s="149"/>
      <c r="OFJ38" s="149"/>
      <c r="OFK38" s="149"/>
      <c r="OFL38" s="149"/>
      <c r="OFM38" s="149"/>
      <c r="OFN38" s="149"/>
      <c r="OFO38" s="149"/>
      <c r="OFP38" s="149"/>
      <c r="OFQ38" s="149"/>
      <c r="OFR38" s="149"/>
      <c r="OFS38" s="149"/>
      <c r="OFT38" s="149"/>
      <c r="OFU38" s="149"/>
      <c r="OFV38" s="149"/>
      <c r="OFW38" s="149"/>
      <c r="OFX38" s="149"/>
      <c r="OFY38" s="149"/>
      <c r="OFZ38" s="149"/>
      <c r="OGA38" s="149"/>
      <c r="OGB38" s="149"/>
      <c r="OGC38" s="149"/>
      <c r="OGD38" s="149"/>
      <c r="OGE38" s="149"/>
      <c r="OGF38" s="149"/>
      <c r="OGG38" s="149"/>
      <c r="OGH38" s="149"/>
      <c r="OGI38" s="149"/>
      <c r="OGJ38" s="149"/>
      <c r="OGK38" s="149"/>
      <c r="OGL38" s="149"/>
      <c r="OGM38" s="149"/>
      <c r="OGN38" s="149"/>
      <c r="OGO38" s="149"/>
      <c r="OGP38" s="149"/>
      <c r="OGQ38" s="149"/>
      <c r="OGR38" s="149"/>
      <c r="OGS38" s="149"/>
      <c r="OGT38" s="149"/>
      <c r="OGU38" s="149"/>
      <c r="OGV38" s="149"/>
      <c r="OGW38" s="149"/>
      <c r="OGX38" s="149"/>
      <c r="OGY38" s="149"/>
      <c r="OGZ38" s="149"/>
      <c r="OHA38" s="149"/>
      <c r="OHB38" s="149"/>
      <c r="OHC38" s="149"/>
      <c r="OHD38" s="149"/>
      <c r="OHE38" s="149"/>
      <c r="OHF38" s="149"/>
      <c r="OHG38" s="149"/>
      <c r="OHH38" s="149"/>
      <c r="OHI38" s="149"/>
      <c r="OHJ38" s="149"/>
      <c r="OHK38" s="149"/>
      <c r="OHL38" s="149"/>
      <c r="OHM38" s="149"/>
      <c r="OHN38" s="149"/>
      <c r="OHO38" s="149"/>
      <c r="OHP38" s="149"/>
      <c r="OHQ38" s="149"/>
      <c r="OHR38" s="149"/>
      <c r="OHS38" s="149"/>
      <c r="OHT38" s="149"/>
      <c r="OHU38" s="149"/>
      <c r="OHV38" s="149"/>
      <c r="OHW38" s="149"/>
      <c r="OHX38" s="149"/>
      <c r="OHY38" s="149"/>
      <c r="OHZ38" s="149"/>
      <c r="OIA38" s="149"/>
      <c r="OIB38" s="149"/>
      <c r="OIC38" s="149"/>
      <c r="OID38" s="149"/>
      <c r="OIE38" s="149"/>
      <c r="OIF38" s="149"/>
      <c r="OIG38" s="149"/>
      <c r="OIH38" s="149"/>
      <c r="OII38" s="149"/>
      <c r="OIJ38" s="149"/>
      <c r="OIK38" s="149"/>
      <c r="OIL38" s="149"/>
      <c r="OIM38" s="149"/>
      <c r="OIN38" s="149"/>
      <c r="OIO38" s="149"/>
      <c r="OIP38" s="149"/>
      <c r="OIQ38" s="149"/>
      <c r="OIR38" s="149"/>
      <c r="OIS38" s="149"/>
      <c r="OIT38" s="149"/>
      <c r="OIU38" s="149"/>
      <c r="OIV38" s="149"/>
      <c r="OIW38" s="149"/>
      <c r="OIX38" s="149"/>
      <c r="OIY38" s="149"/>
      <c r="OIZ38" s="149"/>
      <c r="OJA38" s="149"/>
      <c r="OJB38" s="149"/>
      <c r="OJC38" s="149"/>
      <c r="OJD38" s="149"/>
      <c r="OJE38" s="149"/>
      <c r="OJF38" s="149"/>
      <c r="OJG38" s="149"/>
      <c r="OJH38" s="149"/>
      <c r="OJI38" s="149"/>
      <c r="OJJ38" s="149"/>
      <c r="OJK38" s="149"/>
      <c r="OJL38" s="149"/>
      <c r="OJM38" s="149"/>
      <c r="OJN38" s="149"/>
      <c r="OJO38" s="149"/>
      <c r="OJP38" s="149"/>
      <c r="OJQ38" s="149"/>
      <c r="OJR38" s="149"/>
      <c r="OJS38" s="149"/>
      <c r="OJT38" s="149"/>
      <c r="OJU38" s="149"/>
      <c r="OJV38" s="149"/>
      <c r="OJW38" s="149"/>
      <c r="OJX38" s="149"/>
      <c r="OJY38" s="149"/>
      <c r="OJZ38" s="149"/>
      <c r="OKA38" s="149"/>
      <c r="OKB38" s="149"/>
      <c r="OKC38" s="149"/>
      <c r="OKD38" s="149"/>
      <c r="OKE38" s="149"/>
      <c r="OKF38" s="149"/>
      <c r="OKG38" s="149"/>
      <c r="OKH38" s="149"/>
      <c r="OKI38" s="149"/>
      <c r="OKJ38" s="149"/>
      <c r="OKK38" s="149"/>
      <c r="OKL38" s="149"/>
      <c r="OKM38" s="149"/>
      <c r="OKN38" s="149"/>
      <c r="OKO38" s="149"/>
      <c r="OKP38" s="149"/>
      <c r="OKQ38" s="149"/>
      <c r="OKR38" s="149"/>
      <c r="OKS38" s="149"/>
      <c r="OKT38" s="149"/>
      <c r="OKU38" s="149"/>
      <c r="OKV38" s="149"/>
      <c r="OKW38" s="149"/>
      <c r="OKX38" s="149"/>
      <c r="OKY38" s="149"/>
      <c r="OKZ38" s="149"/>
      <c r="OLA38" s="149"/>
      <c r="OLB38" s="149"/>
      <c r="OLC38" s="149"/>
      <c r="OLD38" s="149"/>
      <c r="OLE38" s="149"/>
      <c r="OLF38" s="149"/>
      <c r="OLG38" s="149"/>
      <c r="OLH38" s="149"/>
      <c r="OLI38" s="149"/>
      <c r="OLJ38" s="149"/>
      <c r="OLK38" s="149"/>
      <c r="OLL38" s="149"/>
      <c r="OLM38" s="149"/>
      <c r="OLN38" s="149"/>
      <c r="OLO38" s="149"/>
      <c r="OLP38" s="149"/>
      <c r="OLQ38" s="149"/>
      <c r="OLR38" s="149"/>
      <c r="OLS38" s="149"/>
      <c r="OLT38" s="149"/>
      <c r="OLU38" s="149"/>
      <c r="OLV38" s="149"/>
      <c r="OLW38" s="149"/>
      <c r="OLX38" s="149"/>
      <c r="OLY38" s="149"/>
      <c r="OLZ38" s="149"/>
      <c r="OMA38" s="149"/>
      <c r="OMB38" s="149"/>
      <c r="OMC38" s="149"/>
      <c r="OMD38" s="149"/>
      <c r="OME38" s="149"/>
      <c r="OMF38" s="149"/>
      <c r="OMG38" s="149"/>
      <c r="OMH38" s="149"/>
      <c r="OMI38" s="149"/>
      <c r="OMJ38" s="149"/>
      <c r="OMK38" s="149"/>
      <c r="OML38" s="149"/>
      <c r="OMM38" s="149"/>
      <c r="OMN38" s="149"/>
      <c r="OMO38" s="149"/>
      <c r="OMP38" s="149"/>
      <c r="OMQ38" s="149"/>
      <c r="OMR38" s="149"/>
      <c r="OMS38" s="149"/>
      <c r="OMT38" s="149"/>
      <c r="OMU38" s="149"/>
      <c r="OMV38" s="149"/>
      <c r="OMW38" s="149"/>
      <c r="OMX38" s="149"/>
      <c r="OMY38" s="149"/>
      <c r="OMZ38" s="149"/>
      <c r="ONA38" s="149"/>
      <c r="ONB38" s="149"/>
      <c r="ONC38" s="149"/>
      <c r="OND38" s="149"/>
      <c r="ONE38" s="149"/>
      <c r="ONF38" s="149"/>
      <c r="ONG38" s="149"/>
      <c r="ONH38" s="149"/>
      <c r="ONI38" s="149"/>
      <c r="ONJ38" s="149"/>
      <c r="ONK38" s="149"/>
      <c r="ONL38" s="149"/>
      <c r="ONM38" s="149"/>
      <c r="ONN38" s="149"/>
      <c r="ONO38" s="149"/>
      <c r="ONP38" s="149"/>
      <c r="ONQ38" s="149"/>
      <c r="ONR38" s="149"/>
      <c r="ONS38" s="149"/>
      <c r="ONT38" s="149"/>
      <c r="ONU38" s="149"/>
      <c r="ONV38" s="149"/>
      <c r="ONW38" s="149"/>
      <c r="ONX38" s="149"/>
      <c r="ONY38" s="149"/>
      <c r="ONZ38" s="149"/>
      <c r="OOA38" s="149"/>
      <c r="OOB38" s="149"/>
      <c r="OOC38" s="149"/>
      <c r="OOD38" s="149"/>
      <c r="OOE38" s="149"/>
      <c r="OOF38" s="149"/>
      <c r="OOG38" s="149"/>
      <c r="OOH38" s="149"/>
      <c r="OOI38" s="149"/>
      <c r="OOJ38" s="149"/>
      <c r="OOK38" s="149"/>
      <c r="OOL38" s="149"/>
      <c r="OOM38" s="149"/>
      <c r="OON38" s="149"/>
      <c r="OOO38" s="149"/>
      <c r="OOP38" s="149"/>
      <c r="OOQ38" s="149"/>
      <c r="OOR38" s="149"/>
      <c r="OOS38" s="149"/>
      <c r="OOT38" s="149"/>
      <c r="OOU38" s="149"/>
      <c r="OOV38" s="149"/>
      <c r="OOW38" s="149"/>
      <c r="OOX38" s="149"/>
      <c r="OOY38" s="149"/>
      <c r="OOZ38" s="149"/>
      <c r="OPA38" s="149"/>
      <c r="OPB38" s="149"/>
      <c r="OPC38" s="149"/>
      <c r="OPD38" s="149"/>
      <c r="OPE38" s="149"/>
      <c r="OPF38" s="149"/>
      <c r="OPG38" s="149"/>
      <c r="OPH38" s="149"/>
      <c r="OPI38" s="149"/>
      <c r="OPJ38" s="149"/>
      <c r="OPK38" s="149"/>
      <c r="OPL38" s="149"/>
      <c r="OPM38" s="149"/>
      <c r="OPN38" s="149"/>
      <c r="OPO38" s="149"/>
      <c r="OPP38" s="149"/>
      <c r="OPQ38" s="149"/>
      <c r="OPR38" s="149"/>
      <c r="OPS38" s="149"/>
      <c r="OPT38" s="149"/>
      <c r="OPU38" s="149"/>
      <c r="OPV38" s="149"/>
      <c r="OPW38" s="149"/>
      <c r="OPX38" s="149"/>
      <c r="OPY38" s="149"/>
      <c r="OPZ38" s="149"/>
      <c r="OQA38" s="149"/>
      <c r="OQB38" s="149"/>
      <c r="OQC38" s="149"/>
      <c r="OQD38" s="149"/>
      <c r="OQE38" s="149"/>
      <c r="OQF38" s="149"/>
      <c r="OQG38" s="149"/>
      <c r="OQH38" s="149"/>
      <c r="OQI38" s="149"/>
      <c r="OQJ38" s="149"/>
      <c r="OQK38" s="149"/>
      <c r="OQL38" s="149"/>
      <c r="OQM38" s="149"/>
      <c r="OQN38" s="149"/>
      <c r="OQO38" s="149"/>
      <c r="OQP38" s="149"/>
      <c r="OQQ38" s="149"/>
      <c r="OQR38" s="149"/>
      <c r="OQS38" s="149"/>
      <c r="OQT38" s="149"/>
      <c r="OQU38" s="149"/>
      <c r="OQV38" s="149"/>
      <c r="OQW38" s="149"/>
      <c r="OQX38" s="149"/>
      <c r="OQY38" s="149"/>
      <c r="OQZ38" s="149"/>
      <c r="ORA38" s="149"/>
      <c r="ORB38" s="149"/>
      <c r="ORC38" s="149"/>
      <c r="ORD38" s="149"/>
      <c r="ORE38" s="149"/>
      <c r="ORF38" s="149"/>
      <c r="ORG38" s="149"/>
      <c r="ORH38" s="149"/>
      <c r="ORI38" s="149"/>
      <c r="ORJ38" s="149"/>
      <c r="ORK38" s="149"/>
      <c r="ORL38" s="149"/>
      <c r="ORM38" s="149"/>
      <c r="ORN38" s="149"/>
      <c r="ORO38" s="149"/>
      <c r="ORP38" s="149"/>
      <c r="ORQ38" s="149"/>
      <c r="ORR38" s="149"/>
      <c r="ORS38" s="149"/>
      <c r="ORT38" s="149"/>
      <c r="ORU38" s="149"/>
      <c r="ORV38" s="149"/>
      <c r="ORW38" s="149"/>
      <c r="ORX38" s="149"/>
      <c r="ORY38" s="149"/>
      <c r="ORZ38" s="149"/>
      <c r="OSA38" s="149"/>
      <c r="OSB38" s="149"/>
      <c r="OSC38" s="149"/>
      <c r="OSD38" s="149"/>
      <c r="OSE38" s="149"/>
      <c r="OSF38" s="149"/>
      <c r="OSG38" s="149"/>
      <c r="OSH38" s="149"/>
      <c r="OSI38" s="149"/>
      <c r="OSJ38" s="149"/>
      <c r="OSK38" s="149"/>
      <c r="OSL38" s="149"/>
      <c r="OSM38" s="149"/>
      <c r="OSN38" s="149"/>
      <c r="OSO38" s="149"/>
      <c r="OSP38" s="149"/>
      <c r="OSQ38" s="149"/>
      <c r="OSR38" s="149"/>
      <c r="OSS38" s="149"/>
      <c r="OST38" s="149"/>
      <c r="OSU38" s="149"/>
      <c r="OSV38" s="149"/>
      <c r="OSW38" s="149"/>
      <c r="OSX38" s="149"/>
      <c r="OSY38" s="149"/>
      <c r="OSZ38" s="149"/>
      <c r="OTA38" s="149"/>
      <c r="OTB38" s="149"/>
      <c r="OTC38" s="149"/>
      <c r="OTD38" s="149"/>
      <c r="OTE38" s="149"/>
      <c r="OTF38" s="149"/>
      <c r="OTG38" s="149"/>
      <c r="OTH38" s="149"/>
      <c r="OTI38" s="149"/>
      <c r="OTJ38" s="149"/>
      <c r="OTK38" s="149"/>
      <c r="OTL38" s="149"/>
      <c r="OTM38" s="149"/>
      <c r="OTN38" s="149"/>
      <c r="OTO38" s="149"/>
      <c r="OTP38" s="149"/>
      <c r="OTQ38" s="149"/>
      <c r="OTR38" s="149"/>
      <c r="OTS38" s="149"/>
      <c r="OTT38" s="149"/>
      <c r="OTU38" s="149"/>
      <c r="OTV38" s="149"/>
      <c r="OTW38" s="149"/>
      <c r="OTX38" s="149"/>
      <c r="OTY38" s="149"/>
      <c r="OTZ38" s="149"/>
      <c r="OUA38" s="149"/>
      <c r="OUB38" s="149"/>
      <c r="OUC38" s="149"/>
      <c r="OUD38" s="149"/>
      <c r="OUE38" s="149"/>
      <c r="OUF38" s="149"/>
      <c r="OUG38" s="149"/>
      <c r="OUH38" s="149"/>
      <c r="OUI38" s="149"/>
      <c r="OUJ38" s="149"/>
      <c r="OUK38" s="149"/>
      <c r="OUL38" s="149"/>
      <c r="OUM38" s="149"/>
      <c r="OUN38" s="149"/>
      <c r="OUO38" s="149"/>
      <c r="OUP38" s="149"/>
      <c r="OUQ38" s="149"/>
      <c r="OUR38" s="149"/>
      <c r="OUS38" s="149"/>
      <c r="OUT38" s="149"/>
      <c r="OUU38" s="149"/>
      <c r="OUV38" s="149"/>
      <c r="OUW38" s="149"/>
      <c r="OUX38" s="149"/>
      <c r="OUY38" s="149"/>
      <c r="OUZ38" s="149"/>
      <c r="OVA38" s="149"/>
      <c r="OVB38" s="149"/>
      <c r="OVC38" s="149"/>
      <c r="OVD38" s="149"/>
      <c r="OVE38" s="149"/>
      <c r="OVF38" s="149"/>
      <c r="OVG38" s="149"/>
      <c r="OVH38" s="149"/>
      <c r="OVI38" s="149"/>
      <c r="OVJ38" s="149"/>
      <c r="OVK38" s="149"/>
      <c r="OVL38" s="149"/>
      <c r="OVM38" s="149"/>
      <c r="OVN38" s="149"/>
      <c r="OVO38" s="149"/>
      <c r="OVP38" s="149"/>
      <c r="OVQ38" s="149"/>
      <c r="OVR38" s="149"/>
      <c r="OVS38" s="149"/>
      <c r="OVT38" s="149"/>
      <c r="OVU38" s="149"/>
      <c r="OVV38" s="149"/>
      <c r="OVW38" s="149"/>
      <c r="OVX38" s="149"/>
      <c r="OVY38" s="149"/>
      <c r="OVZ38" s="149"/>
      <c r="OWA38" s="149"/>
      <c r="OWB38" s="149"/>
      <c r="OWC38" s="149"/>
      <c r="OWD38" s="149"/>
      <c r="OWE38" s="149"/>
      <c r="OWF38" s="149"/>
      <c r="OWG38" s="149"/>
      <c r="OWH38" s="149"/>
      <c r="OWI38" s="149"/>
      <c r="OWJ38" s="149"/>
      <c r="OWK38" s="149"/>
      <c r="OWL38" s="149"/>
      <c r="OWM38" s="149"/>
      <c r="OWN38" s="149"/>
      <c r="OWO38" s="149"/>
      <c r="OWP38" s="149"/>
      <c r="OWQ38" s="149"/>
      <c r="OWR38" s="149"/>
      <c r="OWS38" s="149"/>
      <c r="OWT38" s="149"/>
      <c r="OWU38" s="149"/>
      <c r="OWV38" s="149"/>
      <c r="OWW38" s="149"/>
      <c r="OWX38" s="149"/>
      <c r="OWY38" s="149"/>
      <c r="OWZ38" s="149"/>
      <c r="OXA38" s="149"/>
      <c r="OXB38" s="149"/>
      <c r="OXC38" s="149"/>
      <c r="OXD38" s="149"/>
      <c r="OXE38" s="149"/>
      <c r="OXF38" s="149"/>
      <c r="OXG38" s="149"/>
      <c r="OXH38" s="149"/>
      <c r="OXI38" s="149"/>
      <c r="OXJ38" s="149"/>
      <c r="OXK38" s="149"/>
      <c r="OXL38" s="149"/>
      <c r="OXM38" s="149"/>
      <c r="OXN38" s="149"/>
      <c r="OXO38" s="149"/>
      <c r="OXP38" s="149"/>
      <c r="OXQ38" s="149"/>
      <c r="OXR38" s="149"/>
      <c r="OXS38" s="149"/>
      <c r="OXT38" s="149"/>
      <c r="OXU38" s="149"/>
      <c r="OXV38" s="149"/>
      <c r="OXW38" s="149"/>
      <c r="OXX38" s="149"/>
      <c r="OXY38" s="149"/>
      <c r="OXZ38" s="149"/>
      <c r="OYA38" s="149"/>
      <c r="OYB38" s="149"/>
      <c r="OYC38" s="149"/>
      <c r="OYD38" s="149"/>
      <c r="OYE38" s="149"/>
      <c r="OYF38" s="149"/>
      <c r="OYG38" s="149"/>
      <c r="OYH38" s="149"/>
      <c r="OYI38" s="149"/>
      <c r="OYJ38" s="149"/>
      <c r="OYK38" s="149"/>
      <c r="OYL38" s="149"/>
      <c r="OYM38" s="149"/>
      <c r="OYN38" s="149"/>
      <c r="OYO38" s="149"/>
      <c r="OYP38" s="149"/>
      <c r="OYQ38" s="149"/>
      <c r="OYR38" s="149"/>
      <c r="OYS38" s="149"/>
      <c r="OYT38" s="149"/>
      <c r="OYU38" s="149"/>
      <c r="OYV38" s="149"/>
      <c r="OYW38" s="149"/>
      <c r="OYX38" s="149"/>
      <c r="OYY38" s="149"/>
      <c r="OYZ38" s="149"/>
      <c r="OZA38" s="149"/>
      <c r="OZB38" s="149"/>
      <c r="OZC38" s="149"/>
      <c r="OZD38" s="149"/>
      <c r="OZE38" s="149"/>
      <c r="OZF38" s="149"/>
      <c r="OZG38" s="149"/>
      <c r="OZH38" s="149"/>
      <c r="OZI38" s="149"/>
      <c r="OZJ38" s="149"/>
      <c r="OZK38" s="149"/>
      <c r="OZL38" s="149"/>
      <c r="OZM38" s="149"/>
      <c r="OZN38" s="149"/>
      <c r="OZO38" s="149"/>
      <c r="OZP38" s="149"/>
      <c r="OZQ38" s="149"/>
      <c r="OZR38" s="149"/>
      <c r="OZS38" s="149"/>
      <c r="OZT38" s="149"/>
      <c r="OZU38" s="149"/>
      <c r="OZV38" s="149"/>
      <c r="OZW38" s="149"/>
      <c r="OZX38" s="149"/>
      <c r="OZY38" s="149"/>
      <c r="OZZ38" s="149"/>
      <c r="PAA38" s="149"/>
      <c r="PAB38" s="149"/>
      <c r="PAC38" s="149"/>
      <c r="PAD38" s="149"/>
      <c r="PAE38" s="149"/>
      <c r="PAF38" s="149"/>
      <c r="PAG38" s="149"/>
      <c r="PAH38" s="149"/>
      <c r="PAI38" s="149"/>
      <c r="PAJ38" s="149"/>
      <c r="PAK38" s="149"/>
      <c r="PAL38" s="149"/>
      <c r="PAM38" s="149"/>
      <c r="PAN38" s="149"/>
      <c r="PAO38" s="149"/>
      <c r="PAP38" s="149"/>
      <c r="PAQ38" s="149"/>
      <c r="PAR38" s="149"/>
      <c r="PAS38" s="149"/>
      <c r="PAT38" s="149"/>
      <c r="PAU38" s="149"/>
      <c r="PAV38" s="149"/>
      <c r="PAW38" s="149"/>
      <c r="PAX38" s="149"/>
      <c r="PAY38" s="149"/>
      <c r="PAZ38" s="149"/>
      <c r="PBA38" s="149"/>
      <c r="PBB38" s="149"/>
      <c r="PBC38" s="149"/>
      <c r="PBD38" s="149"/>
      <c r="PBE38" s="149"/>
      <c r="PBF38" s="149"/>
      <c r="PBG38" s="149"/>
      <c r="PBH38" s="149"/>
      <c r="PBI38" s="149"/>
      <c r="PBJ38" s="149"/>
      <c r="PBK38" s="149"/>
      <c r="PBL38" s="149"/>
      <c r="PBM38" s="149"/>
      <c r="PBN38" s="149"/>
      <c r="PBO38" s="149"/>
      <c r="PBP38" s="149"/>
      <c r="PBQ38" s="149"/>
      <c r="PBR38" s="149"/>
      <c r="PBS38" s="149"/>
      <c r="PBT38" s="149"/>
      <c r="PBU38" s="149"/>
      <c r="PBV38" s="149"/>
      <c r="PBW38" s="149"/>
      <c r="PBX38" s="149"/>
      <c r="PBY38" s="149"/>
      <c r="PBZ38" s="149"/>
      <c r="PCA38" s="149"/>
      <c r="PCB38" s="149"/>
      <c r="PCC38" s="149"/>
      <c r="PCD38" s="149"/>
      <c r="PCE38" s="149"/>
      <c r="PCF38" s="149"/>
      <c r="PCG38" s="149"/>
      <c r="PCH38" s="149"/>
      <c r="PCI38" s="149"/>
      <c r="PCJ38" s="149"/>
      <c r="PCK38" s="149"/>
      <c r="PCL38" s="149"/>
      <c r="PCM38" s="149"/>
      <c r="PCN38" s="149"/>
      <c r="PCO38" s="149"/>
      <c r="PCP38" s="149"/>
      <c r="PCQ38" s="149"/>
      <c r="PCR38" s="149"/>
      <c r="PCS38" s="149"/>
      <c r="PCT38" s="149"/>
      <c r="PCU38" s="149"/>
      <c r="PCV38" s="149"/>
      <c r="PCW38" s="149"/>
      <c r="PCX38" s="149"/>
      <c r="PCY38" s="149"/>
      <c r="PCZ38" s="149"/>
      <c r="PDA38" s="149"/>
      <c r="PDB38" s="149"/>
      <c r="PDC38" s="149"/>
      <c r="PDD38" s="149"/>
      <c r="PDE38" s="149"/>
      <c r="PDF38" s="149"/>
      <c r="PDG38" s="149"/>
      <c r="PDH38" s="149"/>
      <c r="PDI38" s="149"/>
      <c r="PDJ38" s="149"/>
      <c r="PDK38" s="149"/>
      <c r="PDL38" s="149"/>
      <c r="PDM38" s="149"/>
      <c r="PDN38" s="149"/>
      <c r="PDO38" s="149"/>
      <c r="PDP38" s="149"/>
      <c r="PDQ38" s="149"/>
      <c r="PDR38" s="149"/>
      <c r="PDS38" s="149"/>
      <c r="PDT38" s="149"/>
      <c r="PDU38" s="149"/>
      <c r="PDV38" s="149"/>
      <c r="PDW38" s="149"/>
      <c r="PDX38" s="149"/>
      <c r="PDY38" s="149"/>
      <c r="PDZ38" s="149"/>
      <c r="PEA38" s="149"/>
      <c r="PEB38" s="149"/>
      <c r="PEC38" s="149"/>
      <c r="PED38" s="149"/>
      <c r="PEE38" s="149"/>
      <c r="PEF38" s="149"/>
      <c r="PEG38" s="149"/>
      <c r="PEH38" s="149"/>
      <c r="PEI38" s="149"/>
      <c r="PEJ38" s="149"/>
      <c r="PEK38" s="149"/>
      <c r="PEL38" s="149"/>
      <c r="PEM38" s="149"/>
      <c r="PEN38" s="149"/>
      <c r="PEO38" s="149"/>
      <c r="PEP38" s="149"/>
      <c r="PEQ38" s="149"/>
      <c r="PER38" s="149"/>
      <c r="PES38" s="149"/>
      <c r="PET38" s="149"/>
      <c r="PEU38" s="149"/>
      <c r="PEV38" s="149"/>
      <c r="PEW38" s="149"/>
      <c r="PEX38" s="149"/>
      <c r="PEY38" s="149"/>
      <c r="PEZ38" s="149"/>
      <c r="PFA38" s="149"/>
      <c r="PFB38" s="149"/>
      <c r="PFC38" s="149"/>
      <c r="PFD38" s="149"/>
      <c r="PFE38" s="149"/>
      <c r="PFF38" s="149"/>
      <c r="PFG38" s="149"/>
      <c r="PFH38" s="149"/>
      <c r="PFI38" s="149"/>
      <c r="PFJ38" s="149"/>
      <c r="PFK38" s="149"/>
      <c r="PFL38" s="149"/>
      <c r="PFM38" s="149"/>
      <c r="PFN38" s="149"/>
      <c r="PFO38" s="149"/>
      <c r="PFP38" s="149"/>
      <c r="PFQ38" s="149"/>
      <c r="PFR38" s="149"/>
      <c r="PFS38" s="149"/>
      <c r="PFT38" s="149"/>
      <c r="PFU38" s="149"/>
      <c r="PFV38" s="149"/>
      <c r="PFW38" s="149"/>
      <c r="PFX38" s="149"/>
      <c r="PFY38" s="149"/>
      <c r="PFZ38" s="149"/>
      <c r="PGA38" s="149"/>
      <c r="PGB38" s="149"/>
      <c r="PGC38" s="149"/>
      <c r="PGD38" s="149"/>
      <c r="PGE38" s="149"/>
      <c r="PGF38" s="149"/>
      <c r="PGG38" s="149"/>
      <c r="PGH38" s="149"/>
      <c r="PGI38" s="149"/>
      <c r="PGJ38" s="149"/>
      <c r="PGK38" s="149"/>
      <c r="PGL38" s="149"/>
      <c r="PGM38" s="149"/>
      <c r="PGN38" s="149"/>
      <c r="PGO38" s="149"/>
      <c r="PGP38" s="149"/>
      <c r="PGQ38" s="149"/>
      <c r="PGR38" s="149"/>
      <c r="PGS38" s="149"/>
      <c r="PGT38" s="149"/>
      <c r="PGU38" s="149"/>
      <c r="PGV38" s="149"/>
      <c r="PGW38" s="149"/>
      <c r="PGX38" s="149"/>
      <c r="PGY38" s="149"/>
      <c r="PGZ38" s="149"/>
      <c r="PHA38" s="149"/>
      <c r="PHB38" s="149"/>
      <c r="PHC38" s="149"/>
      <c r="PHD38" s="149"/>
      <c r="PHE38" s="149"/>
      <c r="PHF38" s="149"/>
      <c r="PHG38" s="149"/>
      <c r="PHH38" s="149"/>
      <c r="PHI38" s="149"/>
      <c r="PHJ38" s="149"/>
      <c r="PHK38" s="149"/>
      <c r="PHL38" s="149"/>
      <c r="PHM38" s="149"/>
      <c r="PHN38" s="149"/>
      <c r="PHO38" s="149"/>
      <c r="PHP38" s="149"/>
      <c r="PHQ38" s="149"/>
      <c r="PHR38" s="149"/>
      <c r="PHS38" s="149"/>
      <c r="PHT38" s="149"/>
      <c r="PHU38" s="149"/>
      <c r="PHV38" s="149"/>
      <c r="PHW38" s="149"/>
      <c r="PHX38" s="149"/>
      <c r="PHY38" s="149"/>
      <c r="PHZ38" s="149"/>
      <c r="PIA38" s="149"/>
      <c r="PIB38" s="149"/>
      <c r="PIC38" s="149"/>
      <c r="PID38" s="149"/>
      <c r="PIE38" s="149"/>
      <c r="PIF38" s="149"/>
      <c r="PIG38" s="149"/>
      <c r="PIH38" s="149"/>
      <c r="PII38" s="149"/>
      <c r="PIJ38" s="149"/>
      <c r="PIK38" s="149"/>
      <c r="PIL38" s="149"/>
      <c r="PIM38" s="149"/>
      <c r="PIN38" s="149"/>
      <c r="PIO38" s="149"/>
      <c r="PIP38" s="149"/>
      <c r="PIQ38" s="149"/>
      <c r="PIR38" s="149"/>
      <c r="PIS38" s="149"/>
      <c r="PIT38" s="149"/>
      <c r="PIU38" s="149"/>
      <c r="PIV38" s="149"/>
      <c r="PIW38" s="149"/>
      <c r="PIX38" s="149"/>
      <c r="PIY38" s="149"/>
      <c r="PIZ38" s="149"/>
      <c r="PJA38" s="149"/>
      <c r="PJB38" s="149"/>
      <c r="PJC38" s="149"/>
      <c r="PJD38" s="149"/>
      <c r="PJE38" s="149"/>
      <c r="PJF38" s="149"/>
      <c r="PJG38" s="149"/>
      <c r="PJH38" s="149"/>
      <c r="PJI38" s="149"/>
      <c r="PJJ38" s="149"/>
      <c r="PJK38" s="149"/>
      <c r="PJL38" s="149"/>
      <c r="PJM38" s="149"/>
      <c r="PJN38" s="149"/>
      <c r="PJO38" s="149"/>
      <c r="PJP38" s="149"/>
      <c r="PJQ38" s="149"/>
      <c r="PJR38" s="149"/>
      <c r="PJS38" s="149"/>
      <c r="PJT38" s="149"/>
      <c r="PJU38" s="149"/>
      <c r="PJV38" s="149"/>
      <c r="PJW38" s="149"/>
      <c r="PJX38" s="149"/>
      <c r="PJY38" s="149"/>
      <c r="PJZ38" s="149"/>
      <c r="PKA38" s="149"/>
      <c r="PKB38" s="149"/>
      <c r="PKC38" s="149"/>
      <c r="PKD38" s="149"/>
      <c r="PKE38" s="149"/>
      <c r="PKF38" s="149"/>
      <c r="PKG38" s="149"/>
      <c r="PKH38" s="149"/>
      <c r="PKI38" s="149"/>
      <c r="PKJ38" s="149"/>
      <c r="PKK38" s="149"/>
      <c r="PKL38" s="149"/>
      <c r="PKM38" s="149"/>
      <c r="PKN38" s="149"/>
      <c r="PKO38" s="149"/>
      <c r="PKP38" s="149"/>
      <c r="PKQ38" s="149"/>
      <c r="PKR38" s="149"/>
      <c r="PKS38" s="149"/>
      <c r="PKT38" s="149"/>
      <c r="PKU38" s="149"/>
      <c r="PKV38" s="149"/>
      <c r="PKW38" s="149"/>
      <c r="PKX38" s="149"/>
      <c r="PKY38" s="149"/>
      <c r="PKZ38" s="149"/>
      <c r="PLA38" s="149"/>
      <c r="PLB38" s="149"/>
      <c r="PLC38" s="149"/>
      <c r="PLD38" s="149"/>
      <c r="PLE38" s="149"/>
      <c r="PLF38" s="149"/>
      <c r="PLG38" s="149"/>
      <c r="PLH38" s="149"/>
      <c r="PLI38" s="149"/>
      <c r="PLJ38" s="149"/>
      <c r="PLK38" s="149"/>
      <c r="PLL38" s="149"/>
      <c r="PLM38" s="149"/>
      <c r="PLN38" s="149"/>
      <c r="PLO38" s="149"/>
      <c r="PLP38" s="149"/>
      <c r="PLQ38" s="149"/>
      <c r="PLR38" s="149"/>
      <c r="PLS38" s="149"/>
      <c r="PLT38" s="149"/>
      <c r="PLU38" s="149"/>
      <c r="PLV38" s="149"/>
      <c r="PLW38" s="149"/>
      <c r="PLX38" s="149"/>
      <c r="PLY38" s="149"/>
      <c r="PLZ38" s="149"/>
      <c r="PMA38" s="149"/>
      <c r="PMB38" s="149"/>
      <c r="PMC38" s="149"/>
      <c r="PMD38" s="149"/>
      <c r="PME38" s="149"/>
      <c r="PMF38" s="149"/>
      <c r="PMG38" s="149"/>
      <c r="PMH38" s="149"/>
      <c r="PMI38" s="149"/>
      <c r="PMJ38" s="149"/>
      <c r="PMK38" s="149"/>
      <c r="PML38" s="149"/>
      <c r="PMM38" s="149"/>
      <c r="PMN38" s="149"/>
      <c r="PMO38" s="149"/>
      <c r="PMP38" s="149"/>
      <c r="PMQ38" s="149"/>
      <c r="PMR38" s="149"/>
      <c r="PMS38" s="149"/>
      <c r="PMT38" s="149"/>
      <c r="PMU38" s="149"/>
      <c r="PMV38" s="149"/>
      <c r="PMW38" s="149"/>
      <c r="PMX38" s="149"/>
      <c r="PMY38" s="149"/>
      <c r="PMZ38" s="149"/>
      <c r="PNA38" s="149"/>
      <c r="PNB38" s="149"/>
      <c r="PNC38" s="149"/>
      <c r="PND38" s="149"/>
      <c r="PNE38" s="149"/>
      <c r="PNF38" s="149"/>
      <c r="PNG38" s="149"/>
      <c r="PNH38" s="149"/>
      <c r="PNI38" s="149"/>
      <c r="PNJ38" s="149"/>
      <c r="PNK38" s="149"/>
      <c r="PNL38" s="149"/>
      <c r="PNM38" s="149"/>
      <c r="PNN38" s="149"/>
      <c r="PNO38" s="149"/>
      <c r="PNP38" s="149"/>
      <c r="PNQ38" s="149"/>
      <c r="PNR38" s="149"/>
      <c r="PNS38" s="149"/>
      <c r="PNT38" s="149"/>
      <c r="PNU38" s="149"/>
      <c r="PNV38" s="149"/>
      <c r="PNW38" s="149"/>
      <c r="PNX38" s="149"/>
      <c r="PNY38" s="149"/>
      <c r="PNZ38" s="149"/>
      <c r="POA38" s="149"/>
      <c r="POB38" s="149"/>
      <c r="POC38" s="149"/>
      <c r="POD38" s="149"/>
      <c r="POE38" s="149"/>
      <c r="POF38" s="149"/>
      <c r="POG38" s="149"/>
      <c r="POH38" s="149"/>
      <c r="POI38" s="149"/>
      <c r="POJ38" s="149"/>
      <c r="POK38" s="149"/>
      <c r="POL38" s="149"/>
      <c r="POM38" s="149"/>
      <c r="PON38" s="149"/>
      <c r="POO38" s="149"/>
      <c r="POP38" s="149"/>
      <c r="POQ38" s="149"/>
      <c r="POR38" s="149"/>
      <c r="POS38" s="149"/>
      <c r="POT38" s="149"/>
      <c r="POU38" s="149"/>
      <c r="POV38" s="149"/>
      <c r="POW38" s="149"/>
      <c r="POX38" s="149"/>
      <c r="POY38" s="149"/>
      <c r="POZ38" s="149"/>
      <c r="PPA38" s="149"/>
      <c r="PPB38" s="149"/>
      <c r="PPC38" s="149"/>
      <c r="PPD38" s="149"/>
      <c r="PPE38" s="149"/>
      <c r="PPF38" s="149"/>
      <c r="PPG38" s="149"/>
      <c r="PPH38" s="149"/>
      <c r="PPI38" s="149"/>
      <c r="PPJ38" s="149"/>
      <c r="PPK38" s="149"/>
      <c r="PPL38" s="149"/>
      <c r="PPM38" s="149"/>
      <c r="PPN38" s="149"/>
      <c r="PPO38" s="149"/>
      <c r="PPP38" s="149"/>
      <c r="PPQ38" s="149"/>
      <c r="PPR38" s="149"/>
      <c r="PPS38" s="149"/>
      <c r="PPT38" s="149"/>
      <c r="PPU38" s="149"/>
      <c r="PPV38" s="149"/>
      <c r="PPW38" s="149"/>
      <c r="PPX38" s="149"/>
      <c r="PPY38" s="149"/>
      <c r="PPZ38" s="149"/>
      <c r="PQA38" s="149"/>
      <c r="PQB38" s="149"/>
      <c r="PQC38" s="149"/>
      <c r="PQD38" s="149"/>
      <c r="PQE38" s="149"/>
      <c r="PQF38" s="149"/>
      <c r="PQG38" s="149"/>
      <c r="PQH38" s="149"/>
      <c r="PQI38" s="149"/>
      <c r="PQJ38" s="149"/>
      <c r="PQK38" s="149"/>
      <c r="PQL38" s="149"/>
      <c r="PQM38" s="149"/>
      <c r="PQN38" s="149"/>
      <c r="PQO38" s="149"/>
      <c r="PQP38" s="149"/>
      <c r="PQQ38" s="149"/>
      <c r="PQR38" s="149"/>
      <c r="PQS38" s="149"/>
      <c r="PQT38" s="149"/>
      <c r="PQU38" s="149"/>
      <c r="PQV38" s="149"/>
      <c r="PQW38" s="149"/>
      <c r="PQX38" s="149"/>
      <c r="PQY38" s="149"/>
      <c r="PQZ38" s="149"/>
      <c r="PRA38" s="149"/>
      <c r="PRB38" s="149"/>
      <c r="PRC38" s="149"/>
      <c r="PRD38" s="149"/>
      <c r="PRE38" s="149"/>
      <c r="PRF38" s="149"/>
      <c r="PRG38" s="149"/>
      <c r="PRH38" s="149"/>
      <c r="PRI38" s="149"/>
      <c r="PRJ38" s="149"/>
      <c r="PRK38" s="149"/>
      <c r="PRL38" s="149"/>
      <c r="PRM38" s="149"/>
      <c r="PRN38" s="149"/>
      <c r="PRO38" s="149"/>
      <c r="PRP38" s="149"/>
      <c r="PRQ38" s="149"/>
      <c r="PRR38" s="149"/>
      <c r="PRS38" s="149"/>
      <c r="PRT38" s="149"/>
      <c r="PRU38" s="149"/>
      <c r="PRV38" s="149"/>
      <c r="PRW38" s="149"/>
      <c r="PRX38" s="149"/>
      <c r="PRY38" s="149"/>
      <c r="PRZ38" s="149"/>
      <c r="PSA38" s="149"/>
      <c r="PSB38" s="149"/>
      <c r="PSC38" s="149"/>
      <c r="PSD38" s="149"/>
      <c r="PSE38" s="149"/>
      <c r="PSF38" s="149"/>
      <c r="PSG38" s="149"/>
      <c r="PSH38" s="149"/>
      <c r="PSI38" s="149"/>
      <c r="PSJ38" s="149"/>
      <c r="PSK38" s="149"/>
      <c r="PSL38" s="149"/>
      <c r="PSM38" s="149"/>
      <c r="PSN38" s="149"/>
      <c r="PSO38" s="149"/>
      <c r="PSP38" s="149"/>
      <c r="PSQ38" s="149"/>
      <c r="PSR38" s="149"/>
      <c r="PSS38" s="149"/>
      <c r="PST38" s="149"/>
      <c r="PSU38" s="149"/>
      <c r="PSV38" s="149"/>
      <c r="PSW38" s="149"/>
      <c r="PSX38" s="149"/>
      <c r="PSY38" s="149"/>
      <c r="PSZ38" s="149"/>
      <c r="PTA38" s="149"/>
      <c r="PTB38" s="149"/>
      <c r="PTC38" s="149"/>
      <c r="PTD38" s="149"/>
      <c r="PTE38" s="149"/>
      <c r="PTF38" s="149"/>
      <c r="PTG38" s="149"/>
      <c r="PTH38" s="149"/>
      <c r="PTI38" s="149"/>
      <c r="PTJ38" s="149"/>
      <c r="PTK38" s="149"/>
      <c r="PTL38" s="149"/>
      <c r="PTM38" s="149"/>
      <c r="PTN38" s="149"/>
      <c r="PTO38" s="149"/>
      <c r="PTP38" s="149"/>
      <c r="PTQ38" s="149"/>
      <c r="PTR38" s="149"/>
      <c r="PTS38" s="149"/>
      <c r="PTT38" s="149"/>
      <c r="PTU38" s="149"/>
      <c r="PTV38" s="149"/>
      <c r="PTW38" s="149"/>
      <c r="PTX38" s="149"/>
      <c r="PTY38" s="149"/>
      <c r="PTZ38" s="149"/>
      <c r="PUA38" s="149"/>
      <c r="PUB38" s="149"/>
      <c r="PUC38" s="149"/>
      <c r="PUD38" s="149"/>
      <c r="PUE38" s="149"/>
      <c r="PUF38" s="149"/>
      <c r="PUG38" s="149"/>
      <c r="PUH38" s="149"/>
      <c r="PUI38" s="149"/>
      <c r="PUJ38" s="149"/>
      <c r="PUK38" s="149"/>
      <c r="PUL38" s="149"/>
      <c r="PUM38" s="149"/>
      <c r="PUN38" s="149"/>
      <c r="PUO38" s="149"/>
      <c r="PUP38" s="149"/>
      <c r="PUQ38" s="149"/>
      <c r="PUR38" s="149"/>
      <c r="PUS38" s="149"/>
      <c r="PUT38" s="149"/>
      <c r="PUU38" s="149"/>
      <c r="PUV38" s="149"/>
      <c r="PUW38" s="149"/>
      <c r="PUX38" s="149"/>
      <c r="PUY38" s="149"/>
      <c r="PUZ38" s="149"/>
      <c r="PVA38" s="149"/>
      <c r="PVB38" s="149"/>
      <c r="PVC38" s="149"/>
      <c r="PVD38" s="149"/>
      <c r="PVE38" s="149"/>
      <c r="PVF38" s="149"/>
      <c r="PVG38" s="149"/>
      <c r="PVH38" s="149"/>
      <c r="PVI38" s="149"/>
      <c r="PVJ38" s="149"/>
      <c r="PVK38" s="149"/>
      <c r="PVL38" s="149"/>
      <c r="PVM38" s="149"/>
      <c r="PVN38" s="149"/>
      <c r="PVO38" s="149"/>
      <c r="PVP38" s="149"/>
      <c r="PVQ38" s="149"/>
      <c r="PVR38" s="149"/>
      <c r="PVS38" s="149"/>
      <c r="PVT38" s="149"/>
      <c r="PVU38" s="149"/>
      <c r="PVV38" s="149"/>
      <c r="PVW38" s="149"/>
      <c r="PVX38" s="149"/>
      <c r="PVY38" s="149"/>
      <c r="PVZ38" s="149"/>
      <c r="PWA38" s="149"/>
      <c r="PWB38" s="149"/>
      <c r="PWC38" s="149"/>
      <c r="PWD38" s="149"/>
      <c r="PWE38" s="149"/>
      <c r="PWF38" s="149"/>
      <c r="PWG38" s="149"/>
      <c r="PWH38" s="149"/>
      <c r="PWI38" s="149"/>
      <c r="PWJ38" s="149"/>
      <c r="PWK38" s="149"/>
      <c r="PWL38" s="149"/>
      <c r="PWM38" s="149"/>
      <c r="PWN38" s="149"/>
      <c r="PWO38" s="149"/>
      <c r="PWP38" s="149"/>
      <c r="PWQ38" s="149"/>
      <c r="PWR38" s="149"/>
      <c r="PWS38" s="149"/>
      <c r="PWT38" s="149"/>
      <c r="PWU38" s="149"/>
      <c r="PWV38" s="149"/>
      <c r="PWW38" s="149"/>
      <c r="PWX38" s="149"/>
      <c r="PWY38" s="149"/>
      <c r="PWZ38" s="149"/>
      <c r="PXA38" s="149"/>
      <c r="PXB38" s="149"/>
      <c r="PXC38" s="149"/>
      <c r="PXD38" s="149"/>
      <c r="PXE38" s="149"/>
      <c r="PXF38" s="149"/>
      <c r="PXG38" s="149"/>
      <c r="PXH38" s="149"/>
      <c r="PXI38" s="149"/>
      <c r="PXJ38" s="149"/>
      <c r="PXK38" s="149"/>
      <c r="PXL38" s="149"/>
      <c r="PXM38" s="149"/>
      <c r="PXN38" s="149"/>
      <c r="PXO38" s="149"/>
      <c r="PXP38" s="149"/>
      <c r="PXQ38" s="149"/>
      <c r="PXR38" s="149"/>
      <c r="PXS38" s="149"/>
      <c r="PXT38" s="149"/>
      <c r="PXU38" s="149"/>
      <c r="PXV38" s="149"/>
      <c r="PXW38" s="149"/>
      <c r="PXX38" s="149"/>
      <c r="PXY38" s="149"/>
      <c r="PXZ38" s="149"/>
      <c r="PYA38" s="149"/>
      <c r="PYB38" s="149"/>
      <c r="PYC38" s="149"/>
      <c r="PYD38" s="149"/>
      <c r="PYE38" s="149"/>
      <c r="PYF38" s="149"/>
      <c r="PYG38" s="149"/>
      <c r="PYH38" s="149"/>
      <c r="PYI38" s="149"/>
      <c r="PYJ38" s="149"/>
      <c r="PYK38" s="149"/>
      <c r="PYL38" s="149"/>
      <c r="PYM38" s="149"/>
      <c r="PYN38" s="149"/>
      <c r="PYO38" s="149"/>
      <c r="PYP38" s="149"/>
      <c r="PYQ38" s="149"/>
      <c r="PYR38" s="149"/>
      <c r="PYS38" s="149"/>
      <c r="PYT38" s="149"/>
      <c r="PYU38" s="149"/>
      <c r="PYV38" s="149"/>
      <c r="PYW38" s="149"/>
      <c r="PYX38" s="149"/>
      <c r="PYY38" s="149"/>
      <c r="PYZ38" s="149"/>
      <c r="PZA38" s="149"/>
      <c r="PZB38" s="149"/>
      <c r="PZC38" s="149"/>
      <c r="PZD38" s="149"/>
      <c r="PZE38" s="149"/>
      <c r="PZF38" s="149"/>
      <c r="PZG38" s="149"/>
      <c r="PZH38" s="149"/>
      <c r="PZI38" s="149"/>
      <c r="PZJ38" s="149"/>
      <c r="PZK38" s="149"/>
      <c r="PZL38" s="149"/>
      <c r="PZM38" s="149"/>
      <c r="PZN38" s="149"/>
      <c r="PZO38" s="149"/>
      <c r="PZP38" s="149"/>
      <c r="PZQ38" s="149"/>
      <c r="PZR38" s="149"/>
      <c r="PZS38" s="149"/>
      <c r="PZT38" s="149"/>
      <c r="PZU38" s="149"/>
      <c r="PZV38" s="149"/>
      <c r="PZW38" s="149"/>
      <c r="PZX38" s="149"/>
      <c r="PZY38" s="149"/>
      <c r="PZZ38" s="149"/>
      <c r="QAA38" s="149"/>
      <c r="QAB38" s="149"/>
      <c r="QAC38" s="149"/>
      <c r="QAD38" s="149"/>
      <c r="QAE38" s="149"/>
      <c r="QAF38" s="149"/>
      <c r="QAG38" s="149"/>
      <c r="QAH38" s="149"/>
      <c r="QAI38" s="149"/>
      <c r="QAJ38" s="149"/>
      <c r="QAK38" s="149"/>
      <c r="QAL38" s="149"/>
      <c r="QAM38" s="149"/>
      <c r="QAN38" s="149"/>
      <c r="QAO38" s="149"/>
      <c r="QAP38" s="149"/>
      <c r="QAQ38" s="149"/>
      <c r="QAR38" s="149"/>
      <c r="QAS38" s="149"/>
      <c r="QAT38" s="149"/>
      <c r="QAU38" s="149"/>
      <c r="QAV38" s="149"/>
      <c r="QAW38" s="149"/>
      <c r="QAX38" s="149"/>
      <c r="QAY38" s="149"/>
      <c r="QAZ38" s="149"/>
      <c r="QBA38" s="149"/>
      <c r="QBB38" s="149"/>
      <c r="QBC38" s="149"/>
      <c r="QBD38" s="149"/>
      <c r="QBE38" s="149"/>
      <c r="QBF38" s="149"/>
      <c r="QBG38" s="149"/>
      <c r="QBH38" s="149"/>
      <c r="QBI38" s="149"/>
      <c r="QBJ38" s="149"/>
      <c r="QBK38" s="149"/>
      <c r="QBL38" s="149"/>
      <c r="QBM38" s="149"/>
      <c r="QBN38" s="149"/>
      <c r="QBO38" s="149"/>
      <c r="QBP38" s="149"/>
      <c r="QBQ38" s="149"/>
      <c r="QBR38" s="149"/>
      <c r="QBS38" s="149"/>
      <c r="QBT38" s="149"/>
      <c r="QBU38" s="149"/>
      <c r="QBV38" s="149"/>
      <c r="QBW38" s="149"/>
      <c r="QBX38" s="149"/>
      <c r="QBY38" s="149"/>
      <c r="QBZ38" s="149"/>
      <c r="QCA38" s="149"/>
      <c r="QCB38" s="149"/>
      <c r="QCC38" s="149"/>
      <c r="QCD38" s="149"/>
      <c r="QCE38" s="149"/>
      <c r="QCF38" s="149"/>
      <c r="QCG38" s="149"/>
      <c r="QCH38" s="149"/>
      <c r="QCI38" s="149"/>
      <c r="QCJ38" s="149"/>
      <c r="QCK38" s="149"/>
      <c r="QCL38" s="149"/>
      <c r="QCM38" s="149"/>
      <c r="QCN38" s="149"/>
      <c r="QCO38" s="149"/>
      <c r="QCP38" s="149"/>
      <c r="QCQ38" s="149"/>
      <c r="QCR38" s="149"/>
      <c r="QCS38" s="149"/>
      <c r="QCT38" s="149"/>
      <c r="QCU38" s="149"/>
      <c r="QCV38" s="149"/>
      <c r="QCW38" s="149"/>
      <c r="QCX38" s="149"/>
      <c r="QCY38" s="149"/>
      <c r="QCZ38" s="149"/>
      <c r="QDA38" s="149"/>
      <c r="QDB38" s="149"/>
      <c r="QDC38" s="149"/>
      <c r="QDD38" s="149"/>
      <c r="QDE38" s="149"/>
      <c r="QDF38" s="149"/>
      <c r="QDG38" s="149"/>
      <c r="QDH38" s="149"/>
      <c r="QDI38" s="149"/>
      <c r="QDJ38" s="149"/>
      <c r="QDK38" s="149"/>
      <c r="QDL38" s="149"/>
      <c r="QDM38" s="149"/>
      <c r="QDN38" s="149"/>
      <c r="QDO38" s="149"/>
      <c r="QDP38" s="149"/>
      <c r="QDQ38" s="149"/>
      <c r="QDR38" s="149"/>
      <c r="QDS38" s="149"/>
      <c r="QDT38" s="149"/>
      <c r="QDU38" s="149"/>
      <c r="QDV38" s="149"/>
      <c r="QDW38" s="149"/>
      <c r="QDX38" s="149"/>
      <c r="QDY38" s="149"/>
      <c r="QDZ38" s="149"/>
      <c r="QEA38" s="149"/>
      <c r="QEB38" s="149"/>
      <c r="QEC38" s="149"/>
      <c r="QED38" s="149"/>
      <c r="QEE38" s="149"/>
      <c r="QEF38" s="149"/>
      <c r="QEG38" s="149"/>
      <c r="QEH38" s="149"/>
      <c r="QEI38" s="149"/>
      <c r="QEJ38" s="149"/>
      <c r="QEK38" s="149"/>
      <c r="QEL38" s="149"/>
      <c r="QEM38" s="149"/>
      <c r="QEN38" s="149"/>
      <c r="QEO38" s="149"/>
      <c r="QEP38" s="149"/>
      <c r="QEQ38" s="149"/>
      <c r="QER38" s="149"/>
      <c r="QES38" s="149"/>
      <c r="QET38" s="149"/>
      <c r="QEU38" s="149"/>
      <c r="QEV38" s="149"/>
      <c r="QEW38" s="149"/>
      <c r="QEX38" s="149"/>
      <c r="QEY38" s="149"/>
      <c r="QEZ38" s="149"/>
      <c r="QFA38" s="149"/>
      <c r="QFB38" s="149"/>
      <c r="QFC38" s="149"/>
      <c r="QFD38" s="149"/>
      <c r="QFE38" s="149"/>
      <c r="QFF38" s="149"/>
      <c r="QFG38" s="149"/>
      <c r="QFH38" s="149"/>
      <c r="QFI38" s="149"/>
      <c r="QFJ38" s="149"/>
      <c r="QFK38" s="149"/>
      <c r="QFL38" s="149"/>
      <c r="QFM38" s="149"/>
      <c r="QFN38" s="149"/>
      <c r="QFO38" s="149"/>
      <c r="QFP38" s="149"/>
      <c r="QFQ38" s="149"/>
      <c r="QFR38" s="149"/>
      <c r="QFS38" s="149"/>
      <c r="QFT38" s="149"/>
      <c r="QFU38" s="149"/>
      <c r="QFV38" s="149"/>
      <c r="QFW38" s="149"/>
      <c r="QFX38" s="149"/>
      <c r="QFY38" s="149"/>
      <c r="QFZ38" s="149"/>
      <c r="QGA38" s="149"/>
      <c r="QGB38" s="149"/>
      <c r="QGC38" s="149"/>
      <c r="QGD38" s="149"/>
      <c r="QGE38" s="149"/>
      <c r="QGF38" s="149"/>
      <c r="QGG38" s="149"/>
      <c r="QGH38" s="149"/>
      <c r="QGI38" s="149"/>
      <c r="QGJ38" s="149"/>
      <c r="QGK38" s="149"/>
      <c r="QGL38" s="149"/>
      <c r="QGM38" s="149"/>
      <c r="QGN38" s="149"/>
      <c r="QGO38" s="149"/>
      <c r="QGP38" s="149"/>
      <c r="QGQ38" s="149"/>
      <c r="QGR38" s="149"/>
      <c r="QGS38" s="149"/>
      <c r="QGT38" s="149"/>
      <c r="QGU38" s="149"/>
      <c r="QGV38" s="149"/>
      <c r="QGW38" s="149"/>
      <c r="QGX38" s="149"/>
      <c r="QGY38" s="149"/>
      <c r="QGZ38" s="149"/>
      <c r="QHA38" s="149"/>
      <c r="QHB38" s="149"/>
      <c r="QHC38" s="149"/>
      <c r="QHD38" s="149"/>
      <c r="QHE38" s="149"/>
      <c r="QHF38" s="149"/>
      <c r="QHG38" s="149"/>
      <c r="QHH38" s="149"/>
      <c r="QHI38" s="149"/>
      <c r="QHJ38" s="149"/>
      <c r="QHK38" s="149"/>
      <c r="QHL38" s="149"/>
      <c r="QHM38" s="149"/>
      <c r="QHN38" s="149"/>
      <c r="QHO38" s="149"/>
      <c r="QHP38" s="149"/>
      <c r="QHQ38" s="149"/>
      <c r="QHR38" s="149"/>
      <c r="QHS38" s="149"/>
      <c r="QHT38" s="149"/>
      <c r="QHU38" s="149"/>
      <c r="QHV38" s="149"/>
      <c r="QHW38" s="149"/>
      <c r="QHX38" s="149"/>
      <c r="QHY38" s="149"/>
      <c r="QHZ38" s="149"/>
      <c r="QIA38" s="149"/>
      <c r="QIB38" s="149"/>
      <c r="QIC38" s="149"/>
      <c r="QID38" s="149"/>
      <c r="QIE38" s="149"/>
      <c r="QIF38" s="149"/>
      <c r="QIG38" s="149"/>
      <c r="QIH38" s="149"/>
      <c r="QII38" s="149"/>
      <c r="QIJ38" s="149"/>
      <c r="QIK38" s="149"/>
      <c r="QIL38" s="149"/>
      <c r="QIM38" s="149"/>
      <c r="QIN38" s="149"/>
      <c r="QIO38" s="149"/>
      <c r="QIP38" s="149"/>
      <c r="QIQ38" s="149"/>
      <c r="QIR38" s="149"/>
      <c r="QIS38" s="149"/>
      <c r="QIT38" s="149"/>
      <c r="QIU38" s="149"/>
      <c r="QIV38" s="149"/>
      <c r="QIW38" s="149"/>
      <c r="QIX38" s="149"/>
      <c r="QIY38" s="149"/>
      <c r="QIZ38" s="149"/>
      <c r="QJA38" s="149"/>
      <c r="QJB38" s="149"/>
      <c r="QJC38" s="149"/>
      <c r="QJD38" s="149"/>
      <c r="QJE38" s="149"/>
      <c r="QJF38" s="149"/>
      <c r="QJG38" s="149"/>
      <c r="QJH38" s="149"/>
      <c r="QJI38" s="149"/>
      <c r="QJJ38" s="149"/>
      <c r="QJK38" s="149"/>
      <c r="QJL38" s="149"/>
      <c r="QJM38" s="149"/>
      <c r="QJN38" s="149"/>
      <c r="QJO38" s="149"/>
      <c r="QJP38" s="149"/>
      <c r="QJQ38" s="149"/>
      <c r="QJR38" s="149"/>
      <c r="QJS38" s="149"/>
      <c r="QJT38" s="149"/>
      <c r="QJU38" s="149"/>
      <c r="QJV38" s="149"/>
      <c r="QJW38" s="149"/>
      <c r="QJX38" s="149"/>
      <c r="QJY38" s="149"/>
      <c r="QJZ38" s="149"/>
      <c r="QKA38" s="149"/>
      <c r="QKB38" s="149"/>
      <c r="QKC38" s="149"/>
      <c r="QKD38" s="149"/>
      <c r="QKE38" s="149"/>
      <c r="QKF38" s="149"/>
      <c r="QKG38" s="149"/>
      <c r="QKH38" s="149"/>
      <c r="QKI38" s="149"/>
      <c r="QKJ38" s="149"/>
      <c r="QKK38" s="149"/>
      <c r="QKL38" s="149"/>
      <c r="QKM38" s="149"/>
      <c r="QKN38" s="149"/>
      <c r="QKO38" s="149"/>
      <c r="QKP38" s="149"/>
      <c r="QKQ38" s="149"/>
      <c r="QKR38" s="149"/>
      <c r="QKS38" s="149"/>
      <c r="QKT38" s="149"/>
      <c r="QKU38" s="149"/>
      <c r="QKV38" s="149"/>
      <c r="QKW38" s="149"/>
      <c r="QKX38" s="149"/>
      <c r="QKY38" s="149"/>
      <c r="QKZ38" s="149"/>
      <c r="QLA38" s="149"/>
      <c r="QLB38" s="149"/>
      <c r="QLC38" s="149"/>
      <c r="QLD38" s="149"/>
      <c r="QLE38" s="149"/>
      <c r="QLF38" s="149"/>
      <c r="QLG38" s="149"/>
      <c r="QLH38" s="149"/>
      <c r="QLI38" s="149"/>
      <c r="QLJ38" s="149"/>
      <c r="QLK38" s="149"/>
      <c r="QLL38" s="149"/>
      <c r="QLM38" s="149"/>
      <c r="QLN38" s="149"/>
      <c r="QLO38" s="149"/>
      <c r="QLP38" s="149"/>
      <c r="QLQ38" s="149"/>
      <c r="QLR38" s="149"/>
      <c r="QLS38" s="149"/>
      <c r="QLT38" s="149"/>
      <c r="QLU38" s="149"/>
      <c r="QLV38" s="149"/>
      <c r="QLW38" s="149"/>
      <c r="QLX38" s="149"/>
      <c r="QLY38" s="149"/>
      <c r="QLZ38" s="149"/>
      <c r="QMA38" s="149"/>
      <c r="QMB38" s="149"/>
      <c r="QMC38" s="149"/>
      <c r="QMD38" s="149"/>
      <c r="QME38" s="149"/>
      <c r="QMF38" s="149"/>
      <c r="QMG38" s="149"/>
      <c r="QMH38" s="149"/>
      <c r="QMI38" s="149"/>
      <c r="QMJ38" s="149"/>
      <c r="QMK38" s="149"/>
      <c r="QML38" s="149"/>
      <c r="QMM38" s="149"/>
      <c r="QMN38" s="149"/>
      <c r="QMO38" s="149"/>
      <c r="QMP38" s="149"/>
      <c r="QMQ38" s="149"/>
      <c r="QMR38" s="149"/>
      <c r="QMS38" s="149"/>
      <c r="QMT38" s="149"/>
      <c r="QMU38" s="149"/>
      <c r="QMV38" s="149"/>
      <c r="QMW38" s="149"/>
      <c r="QMX38" s="149"/>
      <c r="QMY38" s="149"/>
      <c r="QMZ38" s="149"/>
      <c r="QNA38" s="149"/>
      <c r="QNB38" s="149"/>
      <c r="QNC38" s="149"/>
      <c r="QND38" s="149"/>
      <c r="QNE38" s="149"/>
      <c r="QNF38" s="149"/>
      <c r="QNG38" s="149"/>
      <c r="QNH38" s="149"/>
      <c r="QNI38" s="149"/>
      <c r="QNJ38" s="149"/>
      <c r="QNK38" s="149"/>
      <c r="QNL38" s="149"/>
      <c r="QNM38" s="149"/>
      <c r="QNN38" s="149"/>
      <c r="QNO38" s="149"/>
      <c r="QNP38" s="149"/>
      <c r="QNQ38" s="149"/>
      <c r="QNR38" s="149"/>
      <c r="QNS38" s="149"/>
      <c r="QNT38" s="149"/>
      <c r="QNU38" s="149"/>
      <c r="QNV38" s="149"/>
      <c r="QNW38" s="149"/>
      <c r="QNX38" s="149"/>
      <c r="QNY38" s="149"/>
      <c r="QNZ38" s="149"/>
      <c r="QOA38" s="149"/>
      <c r="QOB38" s="149"/>
      <c r="QOC38" s="149"/>
      <c r="QOD38" s="149"/>
      <c r="QOE38" s="149"/>
      <c r="QOF38" s="149"/>
      <c r="QOG38" s="149"/>
      <c r="QOH38" s="149"/>
      <c r="QOI38" s="149"/>
      <c r="QOJ38" s="149"/>
      <c r="QOK38" s="149"/>
      <c r="QOL38" s="149"/>
      <c r="QOM38" s="149"/>
      <c r="QON38" s="149"/>
      <c r="QOO38" s="149"/>
      <c r="QOP38" s="149"/>
      <c r="QOQ38" s="149"/>
      <c r="QOR38" s="149"/>
      <c r="QOS38" s="149"/>
      <c r="QOT38" s="149"/>
      <c r="QOU38" s="149"/>
      <c r="QOV38" s="149"/>
      <c r="QOW38" s="149"/>
      <c r="QOX38" s="149"/>
      <c r="QOY38" s="149"/>
      <c r="QOZ38" s="149"/>
      <c r="QPA38" s="149"/>
      <c r="QPB38" s="149"/>
      <c r="QPC38" s="149"/>
      <c r="QPD38" s="149"/>
      <c r="QPE38" s="149"/>
      <c r="QPF38" s="149"/>
      <c r="QPG38" s="149"/>
      <c r="QPH38" s="149"/>
      <c r="QPI38" s="149"/>
      <c r="QPJ38" s="149"/>
      <c r="QPK38" s="149"/>
      <c r="QPL38" s="149"/>
      <c r="QPM38" s="149"/>
      <c r="QPN38" s="149"/>
      <c r="QPO38" s="149"/>
      <c r="QPP38" s="149"/>
      <c r="QPQ38" s="149"/>
      <c r="QPR38" s="149"/>
      <c r="QPS38" s="149"/>
      <c r="QPT38" s="149"/>
      <c r="QPU38" s="149"/>
      <c r="QPV38" s="149"/>
      <c r="QPW38" s="149"/>
      <c r="QPX38" s="149"/>
      <c r="QPY38" s="149"/>
      <c r="QPZ38" s="149"/>
      <c r="QQA38" s="149"/>
      <c r="QQB38" s="149"/>
      <c r="QQC38" s="149"/>
      <c r="QQD38" s="149"/>
      <c r="QQE38" s="149"/>
      <c r="QQF38" s="149"/>
      <c r="QQG38" s="149"/>
      <c r="QQH38" s="149"/>
      <c r="QQI38" s="149"/>
      <c r="QQJ38" s="149"/>
      <c r="QQK38" s="149"/>
      <c r="QQL38" s="149"/>
      <c r="QQM38" s="149"/>
      <c r="QQN38" s="149"/>
      <c r="QQO38" s="149"/>
      <c r="QQP38" s="149"/>
      <c r="QQQ38" s="149"/>
      <c r="QQR38" s="149"/>
      <c r="QQS38" s="149"/>
      <c r="QQT38" s="149"/>
      <c r="QQU38" s="149"/>
      <c r="QQV38" s="149"/>
      <c r="QQW38" s="149"/>
      <c r="QQX38" s="149"/>
      <c r="QQY38" s="149"/>
      <c r="QQZ38" s="149"/>
      <c r="QRA38" s="149"/>
      <c r="QRB38" s="149"/>
      <c r="QRC38" s="149"/>
      <c r="QRD38" s="149"/>
      <c r="QRE38" s="149"/>
      <c r="QRF38" s="149"/>
      <c r="QRG38" s="149"/>
      <c r="QRH38" s="149"/>
      <c r="QRI38" s="149"/>
      <c r="QRJ38" s="149"/>
      <c r="QRK38" s="149"/>
      <c r="QRL38" s="149"/>
      <c r="QRM38" s="149"/>
      <c r="QRN38" s="149"/>
      <c r="QRO38" s="149"/>
      <c r="QRP38" s="149"/>
      <c r="QRQ38" s="149"/>
      <c r="QRR38" s="149"/>
      <c r="QRS38" s="149"/>
      <c r="QRT38" s="149"/>
      <c r="QRU38" s="149"/>
      <c r="QRV38" s="149"/>
      <c r="QRW38" s="149"/>
      <c r="QRX38" s="149"/>
      <c r="QRY38" s="149"/>
      <c r="QRZ38" s="149"/>
      <c r="QSA38" s="149"/>
      <c r="QSB38" s="149"/>
      <c r="QSC38" s="149"/>
      <c r="QSD38" s="149"/>
      <c r="QSE38" s="149"/>
      <c r="QSF38" s="149"/>
      <c r="QSG38" s="149"/>
      <c r="QSH38" s="149"/>
      <c r="QSI38" s="149"/>
      <c r="QSJ38" s="149"/>
      <c r="QSK38" s="149"/>
      <c r="QSL38" s="149"/>
      <c r="QSM38" s="149"/>
      <c r="QSN38" s="149"/>
      <c r="QSO38" s="149"/>
      <c r="QSP38" s="149"/>
      <c r="QSQ38" s="149"/>
      <c r="QSR38" s="149"/>
      <c r="QSS38" s="149"/>
      <c r="QST38" s="149"/>
      <c r="QSU38" s="149"/>
      <c r="QSV38" s="149"/>
      <c r="QSW38" s="149"/>
      <c r="QSX38" s="149"/>
      <c r="QSY38" s="149"/>
      <c r="QSZ38" s="149"/>
      <c r="QTA38" s="149"/>
      <c r="QTB38" s="149"/>
      <c r="QTC38" s="149"/>
      <c r="QTD38" s="149"/>
      <c r="QTE38" s="149"/>
      <c r="QTF38" s="149"/>
      <c r="QTG38" s="149"/>
      <c r="QTH38" s="149"/>
      <c r="QTI38" s="149"/>
      <c r="QTJ38" s="149"/>
      <c r="QTK38" s="149"/>
      <c r="QTL38" s="149"/>
      <c r="QTM38" s="149"/>
      <c r="QTN38" s="149"/>
      <c r="QTO38" s="149"/>
      <c r="QTP38" s="149"/>
      <c r="QTQ38" s="149"/>
      <c r="QTR38" s="149"/>
      <c r="QTS38" s="149"/>
      <c r="QTT38" s="149"/>
      <c r="QTU38" s="149"/>
      <c r="QTV38" s="149"/>
      <c r="QTW38" s="149"/>
      <c r="QTX38" s="149"/>
      <c r="QTY38" s="149"/>
      <c r="QTZ38" s="149"/>
      <c r="QUA38" s="149"/>
      <c r="QUB38" s="149"/>
      <c r="QUC38" s="149"/>
      <c r="QUD38" s="149"/>
      <c r="QUE38" s="149"/>
      <c r="QUF38" s="149"/>
      <c r="QUG38" s="149"/>
      <c r="QUH38" s="149"/>
      <c r="QUI38" s="149"/>
      <c r="QUJ38" s="149"/>
      <c r="QUK38" s="149"/>
      <c r="QUL38" s="149"/>
      <c r="QUM38" s="149"/>
      <c r="QUN38" s="149"/>
      <c r="QUO38" s="149"/>
      <c r="QUP38" s="149"/>
      <c r="QUQ38" s="149"/>
      <c r="QUR38" s="149"/>
      <c r="QUS38" s="149"/>
      <c r="QUT38" s="149"/>
      <c r="QUU38" s="149"/>
      <c r="QUV38" s="149"/>
      <c r="QUW38" s="149"/>
      <c r="QUX38" s="149"/>
      <c r="QUY38" s="149"/>
      <c r="QUZ38" s="149"/>
      <c r="QVA38" s="149"/>
      <c r="QVB38" s="149"/>
      <c r="QVC38" s="149"/>
      <c r="QVD38" s="149"/>
      <c r="QVE38" s="149"/>
      <c r="QVF38" s="149"/>
      <c r="QVG38" s="149"/>
      <c r="QVH38" s="149"/>
      <c r="QVI38" s="149"/>
      <c r="QVJ38" s="149"/>
      <c r="QVK38" s="149"/>
      <c r="QVL38" s="149"/>
      <c r="QVM38" s="149"/>
      <c r="QVN38" s="149"/>
      <c r="QVO38" s="149"/>
      <c r="QVP38" s="149"/>
      <c r="QVQ38" s="149"/>
      <c r="QVR38" s="149"/>
      <c r="QVS38" s="149"/>
      <c r="QVT38" s="149"/>
      <c r="QVU38" s="149"/>
      <c r="QVV38" s="149"/>
      <c r="QVW38" s="149"/>
      <c r="QVX38" s="149"/>
      <c r="QVY38" s="149"/>
      <c r="QVZ38" s="149"/>
      <c r="QWA38" s="149"/>
      <c r="QWB38" s="149"/>
      <c r="QWC38" s="149"/>
      <c r="QWD38" s="149"/>
      <c r="QWE38" s="149"/>
      <c r="QWF38" s="149"/>
      <c r="QWG38" s="149"/>
      <c r="QWH38" s="149"/>
      <c r="QWI38" s="149"/>
      <c r="QWJ38" s="149"/>
      <c r="QWK38" s="149"/>
      <c r="QWL38" s="149"/>
      <c r="QWM38" s="149"/>
      <c r="QWN38" s="149"/>
      <c r="QWO38" s="149"/>
      <c r="QWP38" s="149"/>
      <c r="QWQ38" s="149"/>
      <c r="QWR38" s="149"/>
      <c r="QWS38" s="149"/>
      <c r="QWT38" s="149"/>
      <c r="QWU38" s="149"/>
      <c r="QWV38" s="149"/>
      <c r="QWW38" s="149"/>
      <c r="QWX38" s="149"/>
      <c r="QWY38" s="149"/>
      <c r="QWZ38" s="149"/>
      <c r="QXA38" s="149"/>
      <c r="QXB38" s="149"/>
      <c r="QXC38" s="149"/>
      <c r="QXD38" s="149"/>
      <c r="QXE38" s="149"/>
      <c r="QXF38" s="149"/>
      <c r="QXG38" s="149"/>
      <c r="QXH38" s="149"/>
      <c r="QXI38" s="149"/>
      <c r="QXJ38" s="149"/>
      <c r="QXK38" s="149"/>
      <c r="QXL38" s="149"/>
      <c r="QXM38" s="149"/>
      <c r="QXN38" s="149"/>
      <c r="QXO38" s="149"/>
      <c r="QXP38" s="149"/>
      <c r="QXQ38" s="149"/>
      <c r="QXR38" s="149"/>
      <c r="QXS38" s="149"/>
      <c r="QXT38" s="149"/>
      <c r="QXU38" s="149"/>
      <c r="QXV38" s="149"/>
      <c r="QXW38" s="149"/>
      <c r="QXX38" s="149"/>
      <c r="QXY38" s="149"/>
      <c r="QXZ38" s="149"/>
      <c r="QYA38" s="149"/>
      <c r="QYB38" s="149"/>
      <c r="QYC38" s="149"/>
      <c r="QYD38" s="149"/>
      <c r="QYE38" s="149"/>
      <c r="QYF38" s="149"/>
      <c r="QYG38" s="149"/>
      <c r="QYH38" s="149"/>
      <c r="QYI38" s="149"/>
      <c r="QYJ38" s="149"/>
      <c r="QYK38" s="149"/>
      <c r="QYL38" s="149"/>
      <c r="QYM38" s="149"/>
      <c r="QYN38" s="149"/>
      <c r="QYO38" s="149"/>
      <c r="QYP38" s="149"/>
      <c r="QYQ38" s="149"/>
      <c r="QYR38" s="149"/>
      <c r="QYS38" s="149"/>
      <c r="QYT38" s="149"/>
      <c r="QYU38" s="149"/>
      <c r="QYV38" s="149"/>
      <c r="QYW38" s="149"/>
      <c r="QYX38" s="149"/>
      <c r="QYY38" s="149"/>
      <c r="QYZ38" s="149"/>
      <c r="QZA38" s="149"/>
      <c r="QZB38" s="149"/>
      <c r="QZC38" s="149"/>
      <c r="QZD38" s="149"/>
      <c r="QZE38" s="149"/>
      <c r="QZF38" s="149"/>
      <c r="QZG38" s="149"/>
      <c r="QZH38" s="149"/>
      <c r="QZI38" s="149"/>
      <c r="QZJ38" s="149"/>
      <c r="QZK38" s="149"/>
      <c r="QZL38" s="149"/>
      <c r="QZM38" s="149"/>
      <c r="QZN38" s="149"/>
      <c r="QZO38" s="149"/>
      <c r="QZP38" s="149"/>
      <c r="QZQ38" s="149"/>
      <c r="QZR38" s="149"/>
      <c r="QZS38" s="149"/>
      <c r="QZT38" s="149"/>
      <c r="QZU38" s="149"/>
      <c r="QZV38" s="149"/>
      <c r="QZW38" s="149"/>
      <c r="QZX38" s="149"/>
      <c r="QZY38" s="149"/>
      <c r="QZZ38" s="149"/>
      <c r="RAA38" s="149"/>
      <c r="RAB38" s="149"/>
      <c r="RAC38" s="149"/>
      <c r="RAD38" s="149"/>
      <c r="RAE38" s="149"/>
      <c r="RAF38" s="149"/>
      <c r="RAG38" s="149"/>
      <c r="RAH38" s="149"/>
      <c r="RAI38" s="149"/>
      <c r="RAJ38" s="149"/>
      <c r="RAK38" s="149"/>
      <c r="RAL38" s="149"/>
      <c r="RAM38" s="149"/>
      <c r="RAN38" s="149"/>
      <c r="RAO38" s="149"/>
      <c r="RAP38" s="149"/>
      <c r="RAQ38" s="149"/>
      <c r="RAR38" s="149"/>
      <c r="RAS38" s="149"/>
      <c r="RAT38" s="149"/>
      <c r="RAU38" s="149"/>
      <c r="RAV38" s="149"/>
      <c r="RAW38" s="149"/>
      <c r="RAX38" s="149"/>
      <c r="RAY38" s="149"/>
      <c r="RAZ38" s="149"/>
      <c r="RBA38" s="149"/>
      <c r="RBB38" s="149"/>
      <c r="RBC38" s="149"/>
      <c r="RBD38" s="149"/>
      <c r="RBE38" s="149"/>
      <c r="RBF38" s="149"/>
      <c r="RBG38" s="149"/>
      <c r="RBH38" s="149"/>
      <c r="RBI38" s="149"/>
      <c r="RBJ38" s="149"/>
      <c r="RBK38" s="149"/>
      <c r="RBL38" s="149"/>
      <c r="RBM38" s="149"/>
      <c r="RBN38" s="149"/>
      <c r="RBO38" s="149"/>
      <c r="RBP38" s="149"/>
      <c r="RBQ38" s="149"/>
      <c r="RBR38" s="149"/>
      <c r="RBS38" s="149"/>
      <c r="RBT38" s="149"/>
      <c r="RBU38" s="149"/>
      <c r="RBV38" s="149"/>
      <c r="RBW38" s="149"/>
      <c r="RBX38" s="149"/>
      <c r="RBY38" s="149"/>
      <c r="RBZ38" s="149"/>
      <c r="RCA38" s="149"/>
      <c r="RCB38" s="149"/>
      <c r="RCC38" s="149"/>
      <c r="RCD38" s="149"/>
      <c r="RCE38" s="149"/>
      <c r="RCF38" s="149"/>
      <c r="RCG38" s="149"/>
      <c r="RCH38" s="149"/>
      <c r="RCI38" s="149"/>
      <c r="RCJ38" s="149"/>
      <c r="RCK38" s="149"/>
      <c r="RCL38" s="149"/>
      <c r="RCM38" s="149"/>
      <c r="RCN38" s="149"/>
      <c r="RCO38" s="149"/>
      <c r="RCP38" s="149"/>
      <c r="RCQ38" s="149"/>
      <c r="RCR38" s="149"/>
      <c r="RCS38" s="149"/>
      <c r="RCT38" s="149"/>
      <c r="RCU38" s="149"/>
      <c r="RCV38" s="149"/>
      <c r="RCW38" s="149"/>
      <c r="RCX38" s="149"/>
      <c r="RCY38" s="149"/>
      <c r="RCZ38" s="149"/>
      <c r="RDA38" s="149"/>
      <c r="RDB38" s="149"/>
      <c r="RDC38" s="149"/>
      <c r="RDD38" s="149"/>
      <c r="RDE38" s="149"/>
      <c r="RDF38" s="149"/>
      <c r="RDG38" s="149"/>
      <c r="RDH38" s="149"/>
      <c r="RDI38" s="149"/>
      <c r="RDJ38" s="149"/>
      <c r="RDK38" s="149"/>
      <c r="RDL38" s="149"/>
      <c r="RDM38" s="149"/>
      <c r="RDN38" s="149"/>
      <c r="RDO38" s="149"/>
      <c r="RDP38" s="149"/>
      <c r="RDQ38" s="149"/>
      <c r="RDR38" s="149"/>
      <c r="RDS38" s="149"/>
      <c r="RDT38" s="149"/>
      <c r="RDU38" s="149"/>
      <c r="RDV38" s="149"/>
      <c r="RDW38" s="149"/>
      <c r="RDX38" s="149"/>
      <c r="RDY38" s="149"/>
      <c r="RDZ38" s="149"/>
      <c r="REA38" s="149"/>
      <c r="REB38" s="149"/>
      <c r="REC38" s="149"/>
      <c r="RED38" s="149"/>
      <c r="REE38" s="149"/>
      <c r="REF38" s="149"/>
      <c r="REG38" s="149"/>
      <c r="REH38" s="149"/>
      <c r="REI38" s="149"/>
      <c r="REJ38" s="149"/>
      <c r="REK38" s="149"/>
      <c r="REL38" s="149"/>
      <c r="REM38" s="149"/>
      <c r="REN38" s="149"/>
      <c r="REO38" s="149"/>
      <c r="REP38" s="149"/>
      <c r="REQ38" s="149"/>
      <c r="RER38" s="149"/>
      <c r="RES38" s="149"/>
      <c r="RET38" s="149"/>
      <c r="REU38" s="149"/>
      <c r="REV38" s="149"/>
      <c r="REW38" s="149"/>
      <c r="REX38" s="149"/>
      <c r="REY38" s="149"/>
      <c r="REZ38" s="149"/>
      <c r="RFA38" s="149"/>
      <c r="RFB38" s="149"/>
      <c r="RFC38" s="149"/>
      <c r="RFD38" s="149"/>
      <c r="RFE38" s="149"/>
      <c r="RFF38" s="149"/>
      <c r="RFG38" s="149"/>
      <c r="RFH38" s="149"/>
      <c r="RFI38" s="149"/>
      <c r="RFJ38" s="149"/>
      <c r="RFK38" s="149"/>
      <c r="RFL38" s="149"/>
      <c r="RFM38" s="149"/>
      <c r="RFN38" s="149"/>
      <c r="RFO38" s="149"/>
      <c r="RFP38" s="149"/>
      <c r="RFQ38" s="149"/>
      <c r="RFR38" s="149"/>
      <c r="RFS38" s="149"/>
      <c r="RFT38" s="149"/>
      <c r="RFU38" s="149"/>
      <c r="RFV38" s="149"/>
      <c r="RFW38" s="149"/>
      <c r="RFX38" s="149"/>
      <c r="RFY38" s="149"/>
      <c r="RFZ38" s="149"/>
      <c r="RGA38" s="149"/>
      <c r="RGB38" s="149"/>
      <c r="RGC38" s="149"/>
      <c r="RGD38" s="149"/>
      <c r="RGE38" s="149"/>
      <c r="RGF38" s="149"/>
      <c r="RGG38" s="149"/>
      <c r="RGH38" s="149"/>
      <c r="RGI38" s="149"/>
      <c r="RGJ38" s="149"/>
      <c r="RGK38" s="149"/>
      <c r="RGL38" s="149"/>
      <c r="RGM38" s="149"/>
      <c r="RGN38" s="149"/>
      <c r="RGO38" s="149"/>
      <c r="RGP38" s="149"/>
      <c r="RGQ38" s="149"/>
      <c r="RGR38" s="149"/>
      <c r="RGS38" s="149"/>
      <c r="RGT38" s="149"/>
      <c r="RGU38" s="149"/>
      <c r="RGV38" s="149"/>
      <c r="RGW38" s="149"/>
      <c r="RGX38" s="149"/>
      <c r="RGY38" s="149"/>
      <c r="RGZ38" s="149"/>
      <c r="RHA38" s="149"/>
      <c r="RHB38" s="149"/>
      <c r="RHC38" s="149"/>
      <c r="RHD38" s="149"/>
      <c r="RHE38" s="149"/>
      <c r="RHF38" s="149"/>
      <c r="RHG38" s="149"/>
      <c r="RHH38" s="149"/>
      <c r="RHI38" s="149"/>
      <c r="RHJ38" s="149"/>
      <c r="RHK38" s="149"/>
      <c r="RHL38" s="149"/>
      <c r="RHM38" s="149"/>
      <c r="RHN38" s="149"/>
      <c r="RHO38" s="149"/>
      <c r="RHP38" s="149"/>
      <c r="RHQ38" s="149"/>
      <c r="RHR38" s="149"/>
      <c r="RHS38" s="149"/>
      <c r="RHT38" s="149"/>
      <c r="RHU38" s="149"/>
      <c r="RHV38" s="149"/>
      <c r="RHW38" s="149"/>
      <c r="RHX38" s="149"/>
      <c r="RHY38" s="149"/>
      <c r="RHZ38" s="149"/>
      <c r="RIA38" s="149"/>
      <c r="RIB38" s="149"/>
      <c r="RIC38" s="149"/>
      <c r="RID38" s="149"/>
      <c r="RIE38" s="149"/>
      <c r="RIF38" s="149"/>
      <c r="RIG38" s="149"/>
      <c r="RIH38" s="149"/>
      <c r="RII38" s="149"/>
      <c r="RIJ38" s="149"/>
      <c r="RIK38" s="149"/>
      <c r="RIL38" s="149"/>
      <c r="RIM38" s="149"/>
      <c r="RIN38" s="149"/>
      <c r="RIO38" s="149"/>
      <c r="RIP38" s="149"/>
      <c r="RIQ38" s="149"/>
      <c r="RIR38" s="149"/>
      <c r="RIS38" s="149"/>
      <c r="RIT38" s="149"/>
      <c r="RIU38" s="149"/>
      <c r="RIV38" s="149"/>
      <c r="RIW38" s="149"/>
      <c r="RIX38" s="149"/>
      <c r="RIY38" s="149"/>
      <c r="RIZ38" s="149"/>
      <c r="RJA38" s="149"/>
      <c r="RJB38" s="149"/>
      <c r="RJC38" s="149"/>
      <c r="RJD38" s="149"/>
      <c r="RJE38" s="149"/>
      <c r="RJF38" s="149"/>
      <c r="RJG38" s="149"/>
      <c r="RJH38" s="149"/>
      <c r="RJI38" s="149"/>
      <c r="RJJ38" s="149"/>
      <c r="RJK38" s="149"/>
      <c r="RJL38" s="149"/>
      <c r="RJM38" s="149"/>
      <c r="RJN38" s="149"/>
      <c r="RJO38" s="149"/>
      <c r="RJP38" s="149"/>
      <c r="RJQ38" s="149"/>
      <c r="RJR38" s="149"/>
      <c r="RJS38" s="149"/>
      <c r="RJT38" s="149"/>
      <c r="RJU38" s="149"/>
      <c r="RJV38" s="149"/>
      <c r="RJW38" s="149"/>
      <c r="RJX38" s="149"/>
      <c r="RJY38" s="149"/>
      <c r="RJZ38" s="149"/>
      <c r="RKA38" s="149"/>
      <c r="RKB38" s="149"/>
      <c r="RKC38" s="149"/>
      <c r="RKD38" s="149"/>
      <c r="RKE38" s="149"/>
      <c r="RKF38" s="149"/>
      <c r="RKG38" s="149"/>
      <c r="RKH38" s="149"/>
      <c r="RKI38" s="149"/>
      <c r="RKJ38" s="149"/>
      <c r="RKK38" s="149"/>
      <c r="RKL38" s="149"/>
      <c r="RKM38" s="149"/>
      <c r="RKN38" s="149"/>
      <c r="RKO38" s="149"/>
      <c r="RKP38" s="149"/>
      <c r="RKQ38" s="149"/>
      <c r="RKR38" s="149"/>
      <c r="RKS38" s="149"/>
      <c r="RKT38" s="149"/>
      <c r="RKU38" s="149"/>
      <c r="RKV38" s="149"/>
      <c r="RKW38" s="149"/>
      <c r="RKX38" s="149"/>
      <c r="RKY38" s="149"/>
      <c r="RKZ38" s="149"/>
      <c r="RLA38" s="149"/>
      <c r="RLB38" s="149"/>
      <c r="RLC38" s="149"/>
      <c r="RLD38" s="149"/>
      <c r="RLE38" s="149"/>
      <c r="RLF38" s="149"/>
      <c r="RLG38" s="149"/>
      <c r="RLH38" s="149"/>
      <c r="RLI38" s="149"/>
      <c r="RLJ38" s="149"/>
      <c r="RLK38" s="149"/>
      <c r="RLL38" s="149"/>
      <c r="RLM38" s="149"/>
      <c r="RLN38" s="149"/>
      <c r="RLO38" s="149"/>
      <c r="RLP38" s="149"/>
      <c r="RLQ38" s="149"/>
      <c r="RLR38" s="149"/>
      <c r="RLS38" s="149"/>
      <c r="RLT38" s="149"/>
      <c r="RLU38" s="149"/>
      <c r="RLV38" s="149"/>
      <c r="RLW38" s="149"/>
      <c r="RLX38" s="149"/>
      <c r="RLY38" s="149"/>
      <c r="RLZ38" s="149"/>
      <c r="RMA38" s="149"/>
      <c r="RMB38" s="149"/>
      <c r="RMC38" s="149"/>
      <c r="RMD38" s="149"/>
      <c r="RME38" s="149"/>
      <c r="RMF38" s="149"/>
      <c r="RMG38" s="149"/>
      <c r="RMH38" s="149"/>
      <c r="RMI38" s="149"/>
      <c r="RMJ38" s="149"/>
      <c r="RMK38" s="149"/>
      <c r="RML38" s="149"/>
      <c r="RMM38" s="149"/>
      <c r="RMN38" s="149"/>
      <c r="RMO38" s="149"/>
      <c r="RMP38" s="149"/>
      <c r="RMQ38" s="149"/>
      <c r="RMR38" s="149"/>
      <c r="RMS38" s="149"/>
      <c r="RMT38" s="149"/>
      <c r="RMU38" s="149"/>
      <c r="RMV38" s="149"/>
      <c r="RMW38" s="149"/>
      <c r="RMX38" s="149"/>
      <c r="RMY38" s="149"/>
      <c r="RMZ38" s="149"/>
      <c r="RNA38" s="149"/>
      <c r="RNB38" s="149"/>
      <c r="RNC38" s="149"/>
      <c r="RND38" s="149"/>
      <c r="RNE38" s="149"/>
      <c r="RNF38" s="149"/>
      <c r="RNG38" s="149"/>
      <c r="RNH38" s="149"/>
      <c r="RNI38" s="149"/>
      <c r="RNJ38" s="149"/>
      <c r="RNK38" s="149"/>
      <c r="RNL38" s="149"/>
      <c r="RNM38" s="149"/>
      <c r="RNN38" s="149"/>
      <c r="RNO38" s="149"/>
      <c r="RNP38" s="149"/>
      <c r="RNQ38" s="149"/>
      <c r="RNR38" s="149"/>
      <c r="RNS38" s="149"/>
      <c r="RNT38" s="149"/>
      <c r="RNU38" s="149"/>
      <c r="RNV38" s="149"/>
      <c r="RNW38" s="149"/>
      <c r="RNX38" s="149"/>
      <c r="RNY38" s="149"/>
      <c r="RNZ38" s="149"/>
      <c r="ROA38" s="149"/>
      <c r="ROB38" s="149"/>
      <c r="ROC38" s="149"/>
      <c r="ROD38" s="149"/>
      <c r="ROE38" s="149"/>
      <c r="ROF38" s="149"/>
      <c r="ROG38" s="149"/>
      <c r="ROH38" s="149"/>
      <c r="ROI38" s="149"/>
      <c r="ROJ38" s="149"/>
      <c r="ROK38" s="149"/>
      <c r="ROL38" s="149"/>
      <c r="ROM38" s="149"/>
      <c r="RON38" s="149"/>
      <c r="ROO38" s="149"/>
      <c r="ROP38" s="149"/>
      <c r="ROQ38" s="149"/>
      <c r="ROR38" s="149"/>
      <c r="ROS38" s="149"/>
      <c r="ROT38" s="149"/>
      <c r="ROU38" s="149"/>
      <c r="ROV38" s="149"/>
      <c r="ROW38" s="149"/>
      <c r="ROX38" s="149"/>
      <c r="ROY38" s="149"/>
      <c r="ROZ38" s="149"/>
      <c r="RPA38" s="149"/>
      <c r="RPB38" s="149"/>
      <c r="RPC38" s="149"/>
      <c r="RPD38" s="149"/>
      <c r="RPE38" s="149"/>
      <c r="RPF38" s="149"/>
      <c r="RPG38" s="149"/>
      <c r="RPH38" s="149"/>
      <c r="RPI38" s="149"/>
      <c r="RPJ38" s="149"/>
      <c r="RPK38" s="149"/>
      <c r="RPL38" s="149"/>
      <c r="RPM38" s="149"/>
      <c r="RPN38" s="149"/>
      <c r="RPO38" s="149"/>
      <c r="RPP38" s="149"/>
      <c r="RPQ38" s="149"/>
      <c r="RPR38" s="149"/>
      <c r="RPS38" s="149"/>
      <c r="RPT38" s="149"/>
      <c r="RPU38" s="149"/>
      <c r="RPV38" s="149"/>
      <c r="RPW38" s="149"/>
      <c r="RPX38" s="149"/>
      <c r="RPY38" s="149"/>
      <c r="RPZ38" s="149"/>
      <c r="RQA38" s="149"/>
      <c r="RQB38" s="149"/>
      <c r="RQC38" s="149"/>
      <c r="RQD38" s="149"/>
      <c r="RQE38" s="149"/>
      <c r="RQF38" s="149"/>
      <c r="RQG38" s="149"/>
      <c r="RQH38" s="149"/>
      <c r="RQI38" s="149"/>
      <c r="RQJ38" s="149"/>
      <c r="RQK38" s="149"/>
      <c r="RQL38" s="149"/>
      <c r="RQM38" s="149"/>
      <c r="RQN38" s="149"/>
      <c r="RQO38" s="149"/>
      <c r="RQP38" s="149"/>
      <c r="RQQ38" s="149"/>
      <c r="RQR38" s="149"/>
      <c r="RQS38" s="149"/>
      <c r="RQT38" s="149"/>
      <c r="RQU38" s="149"/>
      <c r="RQV38" s="149"/>
      <c r="RQW38" s="149"/>
      <c r="RQX38" s="149"/>
      <c r="RQY38" s="149"/>
      <c r="RQZ38" s="149"/>
      <c r="RRA38" s="149"/>
      <c r="RRB38" s="149"/>
      <c r="RRC38" s="149"/>
      <c r="RRD38" s="149"/>
      <c r="RRE38" s="149"/>
      <c r="RRF38" s="149"/>
      <c r="RRG38" s="149"/>
      <c r="RRH38" s="149"/>
      <c r="RRI38" s="149"/>
      <c r="RRJ38" s="149"/>
      <c r="RRK38" s="149"/>
      <c r="RRL38" s="149"/>
      <c r="RRM38" s="149"/>
      <c r="RRN38" s="149"/>
      <c r="RRO38" s="149"/>
      <c r="RRP38" s="149"/>
      <c r="RRQ38" s="149"/>
      <c r="RRR38" s="149"/>
      <c r="RRS38" s="149"/>
      <c r="RRT38" s="149"/>
      <c r="RRU38" s="149"/>
      <c r="RRV38" s="149"/>
      <c r="RRW38" s="149"/>
      <c r="RRX38" s="149"/>
      <c r="RRY38" s="149"/>
      <c r="RRZ38" s="149"/>
      <c r="RSA38" s="149"/>
      <c r="RSB38" s="149"/>
      <c r="RSC38" s="149"/>
      <c r="RSD38" s="149"/>
      <c r="RSE38" s="149"/>
      <c r="RSF38" s="149"/>
      <c r="RSG38" s="149"/>
      <c r="RSH38" s="149"/>
      <c r="RSI38" s="149"/>
      <c r="RSJ38" s="149"/>
      <c r="RSK38" s="149"/>
      <c r="RSL38" s="149"/>
      <c r="RSM38" s="149"/>
      <c r="RSN38" s="149"/>
      <c r="RSO38" s="149"/>
      <c r="RSP38" s="149"/>
      <c r="RSQ38" s="149"/>
      <c r="RSR38" s="149"/>
      <c r="RSS38" s="149"/>
      <c r="RST38" s="149"/>
      <c r="RSU38" s="149"/>
      <c r="RSV38" s="149"/>
      <c r="RSW38" s="149"/>
      <c r="RSX38" s="149"/>
      <c r="RSY38" s="149"/>
      <c r="RSZ38" s="149"/>
      <c r="RTA38" s="149"/>
      <c r="RTB38" s="149"/>
      <c r="RTC38" s="149"/>
      <c r="RTD38" s="149"/>
      <c r="RTE38" s="149"/>
      <c r="RTF38" s="149"/>
      <c r="RTG38" s="149"/>
      <c r="RTH38" s="149"/>
      <c r="RTI38" s="149"/>
      <c r="RTJ38" s="149"/>
      <c r="RTK38" s="149"/>
      <c r="RTL38" s="149"/>
      <c r="RTM38" s="149"/>
      <c r="RTN38" s="149"/>
      <c r="RTO38" s="149"/>
      <c r="RTP38" s="149"/>
      <c r="RTQ38" s="149"/>
      <c r="RTR38" s="149"/>
      <c r="RTS38" s="149"/>
      <c r="RTT38" s="149"/>
      <c r="RTU38" s="149"/>
      <c r="RTV38" s="149"/>
      <c r="RTW38" s="149"/>
      <c r="RTX38" s="149"/>
      <c r="RTY38" s="149"/>
      <c r="RTZ38" s="149"/>
      <c r="RUA38" s="149"/>
      <c r="RUB38" s="149"/>
      <c r="RUC38" s="149"/>
      <c r="RUD38" s="149"/>
      <c r="RUE38" s="149"/>
      <c r="RUF38" s="149"/>
      <c r="RUG38" s="149"/>
      <c r="RUH38" s="149"/>
      <c r="RUI38" s="149"/>
      <c r="RUJ38" s="149"/>
      <c r="RUK38" s="149"/>
      <c r="RUL38" s="149"/>
      <c r="RUM38" s="149"/>
      <c r="RUN38" s="149"/>
      <c r="RUO38" s="149"/>
      <c r="RUP38" s="149"/>
      <c r="RUQ38" s="149"/>
      <c r="RUR38" s="149"/>
      <c r="RUS38" s="149"/>
      <c r="RUT38" s="149"/>
      <c r="RUU38" s="149"/>
      <c r="RUV38" s="149"/>
      <c r="RUW38" s="149"/>
      <c r="RUX38" s="149"/>
      <c r="RUY38" s="149"/>
      <c r="RUZ38" s="149"/>
      <c r="RVA38" s="149"/>
      <c r="RVB38" s="149"/>
      <c r="RVC38" s="149"/>
      <c r="RVD38" s="149"/>
      <c r="RVE38" s="149"/>
      <c r="RVF38" s="149"/>
      <c r="RVG38" s="149"/>
      <c r="RVH38" s="149"/>
      <c r="RVI38" s="149"/>
      <c r="RVJ38" s="149"/>
      <c r="RVK38" s="149"/>
      <c r="RVL38" s="149"/>
      <c r="RVM38" s="149"/>
      <c r="RVN38" s="149"/>
      <c r="RVO38" s="149"/>
      <c r="RVP38" s="149"/>
      <c r="RVQ38" s="149"/>
      <c r="RVR38" s="149"/>
      <c r="RVS38" s="149"/>
      <c r="RVT38" s="149"/>
      <c r="RVU38" s="149"/>
      <c r="RVV38" s="149"/>
      <c r="RVW38" s="149"/>
      <c r="RVX38" s="149"/>
      <c r="RVY38" s="149"/>
      <c r="RVZ38" s="149"/>
      <c r="RWA38" s="149"/>
      <c r="RWB38" s="149"/>
      <c r="RWC38" s="149"/>
      <c r="RWD38" s="149"/>
      <c r="RWE38" s="149"/>
      <c r="RWF38" s="149"/>
      <c r="RWG38" s="149"/>
      <c r="RWH38" s="149"/>
      <c r="RWI38" s="149"/>
      <c r="RWJ38" s="149"/>
      <c r="RWK38" s="149"/>
      <c r="RWL38" s="149"/>
      <c r="RWM38" s="149"/>
      <c r="RWN38" s="149"/>
      <c r="RWO38" s="149"/>
      <c r="RWP38" s="149"/>
      <c r="RWQ38" s="149"/>
      <c r="RWR38" s="149"/>
      <c r="RWS38" s="149"/>
      <c r="RWT38" s="149"/>
      <c r="RWU38" s="149"/>
      <c r="RWV38" s="149"/>
      <c r="RWW38" s="149"/>
      <c r="RWX38" s="149"/>
      <c r="RWY38" s="149"/>
      <c r="RWZ38" s="149"/>
      <c r="RXA38" s="149"/>
      <c r="RXB38" s="149"/>
      <c r="RXC38" s="149"/>
      <c r="RXD38" s="149"/>
      <c r="RXE38" s="149"/>
      <c r="RXF38" s="149"/>
      <c r="RXG38" s="149"/>
      <c r="RXH38" s="149"/>
      <c r="RXI38" s="149"/>
      <c r="RXJ38" s="149"/>
      <c r="RXK38" s="149"/>
      <c r="RXL38" s="149"/>
      <c r="RXM38" s="149"/>
      <c r="RXN38" s="149"/>
      <c r="RXO38" s="149"/>
      <c r="RXP38" s="149"/>
      <c r="RXQ38" s="149"/>
      <c r="RXR38" s="149"/>
      <c r="RXS38" s="149"/>
      <c r="RXT38" s="149"/>
      <c r="RXU38" s="149"/>
      <c r="RXV38" s="149"/>
      <c r="RXW38" s="149"/>
      <c r="RXX38" s="149"/>
      <c r="RXY38" s="149"/>
      <c r="RXZ38" s="149"/>
      <c r="RYA38" s="149"/>
      <c r="RYB38" s="149"/>
      <c r="RYC38" s="149"/>
      <c r="RYD38" s="149"/>
      <c r="RYE38" s="149"/>
      <c r="RYF38" s="149"/>
      <c r="RYG38" s="149"/>
      <c r="RYH38" s="149"/>
      <c r="RYI38" s="149"/>
      <c r="RYJ38" s="149"/>
      <c r="RYK38" s="149"/>
      <c r="RYL38" s="149"/>
      <c r="RYM38" s="149"/>
      <c r="RYN38" s="149"/>
      <c r="RYO38" s="149"/>
      <c r="RYP38" s="149"/>
      <c r="RYQ38" s="149"/>
      <c r="RYR38" s="149"/>
      <c r="RYS38" s="149"/>
      <c r="RYT38" s="149"/>
      <c r="RYU38" s="149"/>
      <c r="RYV38" s="149"/>
      <c r="RYW38" s="149"/>
      <c r="RYX38" s="149"/>
      <c r="RYY38" s="149"/>
      <c r="RYZ38" s="149"/>
      <c r="RZA38" s="149"/>
      <c r="RZB38" s="149"/>
      <c r="RZC38" s="149"/>
      <c r="RZD38" s="149"/>
      <c r="RZE38" s="149"/>
      <c r="RZF38" s="149"/>
      <c r="RZG38" s="149"/>
      <c r="RZH38" s="149"/>
      <c r="RZI38" s="149"/>
      <c r="RZJ38" s="149"/>
      <c r="RZK38" s="149"/>
      <c r="RZL38" s="149"/>
      <c r="RZM38" s="149"/>
      <c r="RZN38" s="149"/>
      <c r="RZO38" s="149"/>
      <c r="RZP38" s="149"/>
      <c r="RZQ38" s="149"/>
      <c r="RZR38" s="149"/>
      <c r="RZS38" s="149"/>
      <c r="RZT38" s="149"/>
      <c r="RZU38" s="149"/>
      <c r="RZV38" s="149"/>
      <c r="RZW38" s="149"/>
      <c r="RZX38" s="149"/>
      <c r="RZY38" s="149"/>
      <c r="RZZ38" s="149"/>
      <c r="SAA38" s="149"/>
      <c r="SAB38" s="149"/>
      <c r="SAC38" s="149"/>
      <c r="SAD38" s="149"/>
      <c r="SAE38" s="149"/>
      <c r="SAF38" s="149"/>
      <c r="SAG38" s="149"/>
      <c r="SAH38" s="149"/>
      <c r="SAI38" s="149"/>
      <c r="SAJ38" s="149"/>
      <c r="SAK38" s="149"/>
      <c r="SAL38" s="149"/>
      <c r="SAM38" s="149"/>
      <c r="SAN38" s="149"/>
      <c r="SAO38" s="149"/>
      <c r="SAP38" s="149"/>
      <c r="SAQ38" s="149"/>
      <c r="SAR38" s="149"/>
      <c r="SAS38" s="149"/>
      <c r="SAT38" s="149"/>
      <c r="SAU38" s="149"/>
      <c r="SAV38" s="149"/>
      <c r="SAW38" s="149"/>
      <c r="SAX38" s="149"/>
      <c r="SAY38" s="149"/>
      <c r="SAZ38" s="149"/>
      <c r="SBA38" s="149"/>
      <c r="SBB38" s="149"/>
      <c r="SBC38" s="149"/>
      <c r="SBD38" s="149"/>
      <c r="SBE38" s="149"/>
      <c r="SBF38" s="149"/>
      <c r="SBG38" s="149"/>
      <c r="SBH38" s="149"/>
      <c r="SBI38" s="149"/>
      <c r="SBJ38" s="149"/>
      <c r="SBK38" s="149"/>
      <c r="SBL38" s="149"/>
      <c r="SBM38" s="149"/>
      <c r="SBN38" s="149"/>
      <c r="SBO38" s="149"/>
      <c r="SBP38" s="149"/>
      <c r="SBQ38" s="149"/>
      <c r="SBR38" s="149"/>
      <c r="SBS38" s="149"/>
      <c r="SBT38" s="149"/>
      <c r="SBU38" s="149"/>
      <c r="SBV38" s="149"/>
      <c r="SBW38" s="149"/>
      <c r="SBX38" s="149"/>
      <c r="SBY38" s="149"/>
      <c r="SBZ38" s="149"/>
      <c r="SCA38" s="149"/>
      <c r="SCB38" s="149"/>
      <c r="SCC38" s="149"/>
      <c r="SCD38" s="149"/>
      <c r="SCE38" s="149"/>
      <c r="SCF38" s="149"/>
      <c r="SCG38" s="149"/>
      <c r="SCH38" s="149"/>
      <c r="SCI38" s="149"/>
      <c r="SCJ38" s="149"/>
      <c r="SCK38" s="149"/>
      <c r="SCL38" s="149"/>
      <c r="SCM38" s="149"/>
      <c r="SCN38" s="149"/>
      <c r="SCO38" s="149"/>
      <c r="SCP38" s="149"/>
      <c r="SCQ38" s="149"/>
      <c r="SCR38" s="149"/>
      <c r="SCS38" s="149"/>
      <c r="SCT38" s="149"/>
      <c r="SCU38" s="149"/>
      <c r="SCV38" s="149"/>
      <c r="SCW38" s="149"/>
      <c r="SCX38" s="149"/>
      <c r="SCY38" s="149"/>
      <c r="SCZ38" s="149"/>
      <c r="SDA38" s="149"/>
      <c r="SDB38" s="149"/>
      <c r="SDC38" s="149"/>
      <c r="SDD38" s="149"/>
      <c r="SDE38" s="149"/>
      <c r="SDF38" s="149"/>
      <c r="SDG38" s="149"/>
      <c r="SDH38" s="149"/>
      <c r="SDI38" s="149"/>
      <c r="SDJ38" s="149"/>
      <c r="SDK38" s="149"/>
      <c r="SDL38" s="149"/>
      <c r="SDM38" s="149"/>
      <c r="SDN38" s="149"/>
      <c r="SDO38" s="149"/>
      <c r="SDP38" s="149"/>
      <c r="SDQ38" s="149"/>
      <c r="SDR38" s="149"/>
      <c r="SDS38" s="149"/>
      <c r="SDT38" s="149"/>
      <c r="SDU38" s="149"/>
      <c r="SDV38" s="149"/>
      <c r="SDW38" s="149"/>
      <c r="SDX38" s="149"/>
      <c r="SDY38" s="149"/>
      <c r="SDZ38" s="149"/>
      <c r="SEA38" s="149"/>
      <c r="SEB38" s="149"/>
      <c r="SEC38" s="149"/>
      <c r="SED38" s="149"/>
      <c r="SEE38" s="149"/>
      <c r="SEF38" s="149"/>
      <c r="SEG38" s="149"/>
      <c r="SEH38" s="149"/>
      <c r="SEI38" s="149"/>
      <c r="SEJ38" s="149"/>
      <c r="SEK38" s="149"/>
      <c r="SEL38" s="149"/>
      <c r="SEM38" s="149"/>
      <c r="SEN38" s="149"/>
      <c r="SEO38" s="149"/>
      <c r="SEP38" s="149"/>
      <c r="SEQ38" s="149"/>
      <c r="SER38" s="149"/>
      <c r="SES38" s="149"/>
      <c r="SET38" s="149"/>
      <c r="SEU38" s="149"/>
      <c r="SEV38" s="149"/>
      <c r="SEW38" s="149"/>
      <c r="SEX38" s="149"/>
      <c r="SEY38" s="149"/>
      <c r="SEZ38" s="149"/>
      <c r="SFA38" s="149"/>
      <c r="SFB38" s="149"/>
      <c r="SFC38" s="149"/>
      <c r="SFD38" s="149"/>
      <c r="SFE38" s="149"/>
      <c r="SFF38" s="149"/>
      <c r="SFG38" s="149"/>
      <c r="SFH38" s="149"/>
      <c r="SFI38" s="149"/>
      <c r="SFJ38" s="149"/>
      <c r="SFK38" s="149"/>
      <c r="SFL38" s="149"/>
      <c r="SFM38" s="149"/>
      <c r="SFN38" s="149"/>
      <c r="SFO38" s="149"/>
      <c r="SFP38" s="149"/>
      <c r="SFQ38" s="149"/>
      <c r="SFR38" s="149"/>
      <c r="SFS38" s="149"/>
      <c r="SFT38" s="149"/>
      <c r="SFU38" s="149"/>
      <c r="SFV38" s="149"/>
      <c r="SFW38" s="149"/>
      <c r="SFX38" s="149"/>
      <c r="SFY38" s="149"/>
      <c r="SFZ38" s="149"/>
      <c r="SGA38" s="149"/>
      <c r="SGB38" s="149"/>
      <c r="SGC38" s="149"/>
      <c r="SGD38" s="149"/>
      <c r="SGE38" s="149"/>
      <c r="SGF38" s="149"/>
      <c r="SGG38" s="149"/>
      <c r="SGH38" s="149"/>
      <c r="SGI38" s="149"/>
      <c r="SGJ38" s="149"/>
      <c r="SGK38" s="149"/>
      <c r="SGL38" s="149"/>
      <c r="SGM38" s="149"/>
      <c r="SGN38" s="149"/>
      <c r="SGO38" s="149"/>
      <c r="SGP38" s="149"/>
      <c r="SGQ38" s="149"/>
      <c r="SGR38" s="149"/>
      <c r="SGS38" s="149"/>
      <c r="SGT38" s="149"/>
      <c r="SGU38" s="149"/>
      <c r="SGV38" s="149"/>
      <c r="SGW38" s="149"/>
      <c r="SGX38" s="149"/>
      <c r="SGY38" s="149"/>
      <c r="SGZ38" s="149"/>
      <c r="SHA38" s="149"/>
      <c r="SHB38" s="149"/>
      <c r="SHC38" s="149"/>
      <c r="SHD38" s="149"/>
      <c r="SHE38" s="149"/>
      <c r="SHF38" s="149"/>
      <c r="SHG38" s="149"/>
      <c r="SHH38" s="149"/>
      <c r="SHI38" s="149"/>
      <c r="SHJ38" s="149"/>
      <c r="SHK38" s="149"/>
      <c r="SHL38" s="149"/>
      <c r="SHM38" s="149"/>
      <c r="SHN38" s="149"/>
      <c r="SHO38" s="149"/>
      <c r="SHP38" s="149"/>
      <c r="SHQ38" s="149"/>
      <c r="SHR38" s="149"/>
      <c r="SHS38" s="149"/>
      <c r="SHT38" s="149"/>
      <c r="SHU38" s="149"/>
      <c r="SHV38" s="149"/>
      <c r="SHW38" s="149"/>
      <c r="SHX38" s="149"/>
      <c r="SHY38" s="149"/>
      <c r="SHZ38" s="149"/>
      <c r="SIA38" s="149"/>
      <c r="SIB38" s="149"/>
      <c r="SIC38" s="149"/>
      <c r="SID38" s="149"/>
      <c r="SIE38" s="149"/>
      <c r="SIF38" s="149"/>
      <c r="SIG38" s="149"/>
      <c r="SIH38" s="149"/>
      <c r="SII38" s="149"/>
      <c r="SIJ38" s="149"/>
      <c r="SIK38" s="149"/>
      <c r="SIL38" s="149"/>
      <c r="SIM38" s="149"/>
      <c r="SIN38" s="149"/>
      <c r="SIO38" s="149"/>
      <c r="SIP38" s="149"/>
      <c r="SIQ38" s="149"/>
      <c r="SIR38" s="149"/>
      <c r="SIS38" s="149"/>
      <c r="SIT38" s="149"/>
      <c r="SIU38" s="149"/>
      <c r="SIV38" s="149"/>
      <c r="SIW38" s="149"/>
      <c r="SIX38" s="149"/>
      <c r="SIY38" s="149"/>
      <c r="SIZ38" s="149"/>
      <c r="SJA38" s="149"/>
      <c r="SJB38" s="149"/>
      <c r="SJC38" s="149"/>
      <c r="SJD38" s="149"/>
      <c r="SJE38" s="149"/>
      <c r="SJF38" s="149"/>
      <c r="SJG38" s="149"/>
      <c r="SJH38" s="149"/>
      <c r="SJI38" s="149"/>
      <c r="SJJ38" s="149"/>
      <c r="SJK38" s="149"/>
      <c r="SJL38" s="149"/>
      <c r="SJM38" s="149"/>
      <c r="SJN38" s="149"/>
      <c r="SJO38" s="149"/>
      <c r="SJP38" s="149"/>
      <c r="SJQ38" s="149"/>
      <c r="SJR38" s="149"/>
      <c r="SJS38" s="149"/>
      <c r="SJT38" s="149"/>
      <c r="SJU38" s="149"/>
      <c r="SJV38" s="149"/>
      <c r="SJW38" s="149"/>
      <c r="SJX38" s="149"/>
      <c r="SJY38" s="149"/>
      <c r="SJZ38" s="149"/>
      <c r="SKA38" s="149"/>
      <c r="SKB38" s="149"/>
      <c r="SKC38" s="149"/>
      <c r="SKD38" s="149"/>
      <c r="SKE38" s="149"/>
      <c r="SKF38" s="149"/>
      <c r="SKG38" s="149"/>
      <c r="SKH38" s="149"/>
      <c r="SKI38" s="149"/>
      <c r="SKJ38" s="149"/>
      <c r="SKK38" s="149"/>
      <c r="SKL38" s="149"/>
      <c r="SKM38" s="149"/>
      <c r="SKN38" s="149"/>
      <c r="SKO38" s="149"/>
      <c r="SKP38" s="149"/>
      <c r="SKQ38" s="149"/>
      <c r="SKR38" s="149"/>
      <c r="SKS38" s="149"/>
      <c r="SKT38" s="149"/>
      <c r="SKU38" s="149"/>
      <c r="SKV38" s="149"/>
      <c r="SKW38" s="149"/>
      <c r="SKX38" s="149"/>
      <c r="SKY38" s="149"/>
      <c r="SKZ38" s="149"/>
      <c r="SLA38" s="149"/>
      <c r="SLB38" s="149"/>
      <c r="SLC38" s="149"/>
      <c r="SLD38" s="149"/>
      <c r="SLE38" s="149"/>
      <c r="SLF38" s="149"/>
      <c r="SLG38" s="149"/>
      <c r="SLH38" s="149"/>
      <c r="SLI38" s="149"/>
      <c r="SLJ38" s="149"/>
      <c r="SLK38" s="149"/>
      <c r="SLL38" s="149"/>
      <c r="SLM38" s="149"/>
      <c r="SLN38" s="149"/>
      <c r="SLO38" s="149"/>
      <c r="SLP38" s="149"/>
      <c r="SLQ38" s="149"/>
      <c r="SLR38" s="149"/>
      <c r="SLS38" s="149"/>
      <c r="SLT38" s="149"/>
      <c r="SLU38" s="149"/>
      <c r="SLV38" s="149"/>
      <c r="SLW38" s="149"/>
      <c r="SLX38" s="149"/>
      <c r="SLY38" s="149"/>
      <c r="SLZ38" s="149"/>
      <c r="SMA38" s="149"/>
      <c r="SMB38" s="149"/>
      <c r="SMC38" s="149"/>
      <c r="SMD38" s="149"/>
      <c r="SME38" s="149"/>
      <c r="SMF38" s="149"/>
      <c r="SMG38" s="149"/>
      <c r="SMH38" s="149"/>
      <c r="SMI38" s="149"/>
      <c r="SMJ38" s="149"/>
      <c r="SMK38" s="149"/>
      <c r="SML38" s="149"/>
      <c r="SMM38" s="149"/>
      <c r="SMN38" s="149"/>
      <c r="SMO38" s="149"/>
      <c r="SMP38" s="149"/>
      <c r="SMQ38" s="149"/>
      <c r="SMR38" s="149"/>
      <c r="SMS38" s="149"/>
      <c r="SMT38" s="149"/>
      <c r="SMU38" s="149"/>
      <c r="SMV38" s="149"/>
      <c r="SMW38" s="149"/>
      <c r="SMX38" s="149"/>
      <c r="SMY38" s="149"/>
      <c r="SMZ38" s="149"/>
      <c r="SNA38" s="149"/>
      <c r="SNB38" s="149"/>
      <c r="SNC38" s="149"/>
      <c r="SND38" s="149"/>
      <c r="SNE38" s="149"/>
      <c r="SNF38" s="149"/>
      <c r="SNG38" s="149"/>
      <c r="SNH38" s="149"/>
      <c r="SNI38" s="149"/>
      <c r="SNJ38" s="149"/>
      <c r="SNK38" s="149"/>
      <c r="SNL38" s="149"/>
      <c r="SNM38" s="149"/>
      <c r="SNN38" s="149"/>
      <c r="SNO38" s="149"/>
      <c r="SNP38" s="149"/>
      <c r="SNQ38" s="149"/>
      <c r="SNR38" s="149"/>
      <c r="SNS38" s="149"/>
      <c r="SNT38" s="149"/>
      <c r="SNU38" s="149"/>
      <c r="SNV38" s="149"/>
      <c r="SNW38" s="149"/>
      <c r="SNX38" s="149"/>
      <c r="SNY38" s="149"/>
      <c r="SNZ38" s="149"/>
      <c r="SOA38" s="149"/>
      <c r="SOB38" s="149"/>
      <c r="SOC38" s="149"/>
      <c r="SOD38" s="149"/>
      <c r="SOE38" s="149"/>
      <c r="SOF38" s="149"/>
      <c r="SOG38" s="149"/>
      <c r="SOH38" s="149"/>
      <c r="SOI38" s="149"/>
      <c r="SOJ38" s="149"/>
      <c r="SOK38" s="149"/>
      <c r="SOL38" s="149"/>
      <c r="SOM38" s="149"/>
      <c r="SON38" s="149"/>
      <c r="SOO38" s="149"/>
      <c r="SOP38" s="149"/>
      <c r="SOQ38" s="149"/>
      <c r="SOR38" s="149"/>
      <c r="SOS38" s="149"/>
      <c r="SOT38" s="149"/>
      <c r="SOU38" s="149"/>
      <c r="SOV38" s="149"/>
      <c r="SOW38" s="149"/>
      <c r="SOX38" s="149"/>
      <c r="SOY38" s="149"/>
      <c r="SOZ38" s="149"/>
      <c r="SPA38" s="149"/>
      <c r="SPB38" s="149"/>
      <c r="SPC38" s="149"/>
      <c r="SPD38" s="149"/>
      <c r="SPE38" s="149"/>
      <c r="SPF38" s="149"/>
      <c r="SPG38" s="149"/>
      <c r="SPH38" s="149"/>
      <c r="SPI38" s="149"/>
      <c r="SPJ38" s="149"/>
      <c r="SPK38" s="149"/>
      <c r="SPL38" s="149"/>
      <c r="SPM38" s="149"/>
      <c r="SPN38" s="149"/>
      <c r="SPO38" s="149"/>
      <c r="SPP38" s="149"/>
      <c r="SPQ38" s="149"/>
      <c r="SPR38" s="149"/>
      <c r="SPS38" s="149"/>
      <c r="SPT38" s="149"/>
      <c r="SPU38" s="149"/>
      <c r="SPV38" s="149"/>
      <c r="SPW38" s="149"/>
      <c r="SPX38" s="149"/>
      <c r="SPY38" s="149"/>
      <c r="SPZ38" s="149"/>
      <c r="SQA38" s="149"/>
      <c r="SQB38" s="149"/>
      <c r="SQC38" s="149"/>
      <c r="SQD38" s="149"/>
      <c r="SQE38" s="149"/>
      <c r="SQF38" s="149"/>
      <c r="SQG38" s="149"/>
      <c r="SQH38" s="149"/>
      <c r="SQI38" s="149"/>
      <c r="SQJ38" s="149"/>
      <c r="SQK38" s="149"/>
      <c r="SQL38" s="149"/>
      <c r="SQM38" s="149"/>
      <c r="SQN38" s="149"/>
      <c r="SQO38" s="149"/>
      <c r="SQP38" s="149"/>
      <c r="SQQ38" s="149"/>
      <c r="SQR38" s="149"/>
      <c r="SQS38" s="149"/>
      <c r="SQT38" s="149"/>
      <c r="SQU38" s="149"/>
      <c r="SQV38" s="149"/>
      <c r="SQW38" s="149"/>
      <c r="SQX38" s="149"/>
      <c r="SQY38" s="149"/>
      <c r="SQZ38" s="149"/>
      <c r="SRA38" s="149"/>
      <c r="SRB38" s="149"/>
      <c r="SRC38" s="149"/>
      <c r="SRD38" s="149"/>
      <c r="SRE38" s="149"/>
      <c r="SRF38" s="149"/>
      <c r="SRG38" s="149"/>
      <c r="SRH38" s="149"/>
      <c r="SRI38" s="149"/>
      <c r="SRJ38" s="149"/>
      <c r="SRK38" s="149"/>
      <c r="SRL38" s="149"/>
      <c r="SRM38" s="149"/>
      <c r="SRN38" s="149"/>
      <c r="SRO38" s="149"/>
      <c r="SRP38" s="149"/>
      <c r="SRQ38" s="149"/>
      <c r="SRR38" s="149"/>
      <c r="SRS38" s="149"/>
      <c r="SRT38" s="149"/>
      <c r="SRU38" s="149"/>
      <c r="SRV38" s="149"/>
      <c r="SRW38" s="149"/>
      <c r="SRX38" s="149"/>
      <c r="SRY38" s="149"/>
      <c r="SRZ38" s="149"/>
      <c r="SSA38" s="149"/>
      <c r="SSB38" s="149"/>
      <c r="SSC38" s="149"/>
      <c r="SSD38" s="149"/>
      <c r="SSE38" s="149"/>
      <c r="SSF38" s="149"/>
      <c r="SSG38" s="149"/>
      <c r="SSH38" s="149"/>
      <c r="SSI38" s="149"/>
      <c r="SSJ38" s="149"/>
      <c r="SSK38" s="149"/>
      <c r="SSL38" s="149"/>
      <c r="SSM38" s="149"/>
      <c r="SSN38" s="149"/>
      <c r="SSO38" s="149"/>
      <c r="SSP38" s="149"/>
      <c r="SSQ38" s="149"/>
      <c r="SSR38" s="149"/>
      <c r="SSS38" s="149"/>
      <c r="SST38" s="149"/>
      <c r="SSU38" s="149"/>
      <c r="SSV38" s="149"/>
      <c r="SSW38" s="149"/>
      <c r="SSX38" s="149"/>
      <c r="SSY38" s="149"/>
      <c r="SSZ38" s="149"/>
      <c r="STA38" s="149"/>
      <c r="STB38" s="149"/>
      <c r="STC38" s="149"/>
      <c r="STD38" s="149"/>
      <c r="STE38" s="149"/>
      <c r="STF38" s="149"/>
      <c r="STG38" s="149"/>
      <c r="STH38" s="149"/>
      <c r="STI38" s="149"/>
      <c r="STJ38" s="149"/>
      <c r="STK38" s="149"/>
      <c r="STL38" s="149"/>
      <c r="STM38" s="149"/>
      <c r="STN38" s="149"/>
      <c r="STO38" s="149"/>
      <c r="STP38" s="149"/>
      <c r="STQ38" s="149"/>
      <c r="STR38" s="149"/>
      <c r="STS38" s="149"/>
      <c r="STT38" s="149"/>
      <c r="STU38" s="149"/>
      <c r="STV38" s="149"/>
      <c r="STW38" s="149"/>
      <c r="STX38" s="149"/>
      <c r="STY38" s="149"/>
      <c r="STZ38" s="149"/>
      <c r="SUA38" s="149"/>
      <c r="SUB38" s="149"/>
      <c r="SUC38" s="149"/>
      <c r="SUD38" s="149"/>
      <c r="SUE38" s="149"/>
      <c r="SUF38" s="149"/>
      <c r="SUG38" s="149"/>
      <c r="SUH38" s="149"/>
      <c r="SUI38" s="149"/>
      <c r="SUJ38" s="149"/>
      <c r="SUK38" s="149"/>
      <c r="SUL38" s="149"/>
      <c r="SUM38" s="149"/>
      <c r="SUN38" s="149"/>
      <c r="SUO38" s="149"/>
      <c r="SUP38" s="149"/>
      <c r="SUQ38" s="149"/>
      <c r="SUR38" s="149"/>
      <c r="SUS38" s="149"/>
      <c r="SUT38" s="149"/>
      <c r="SUU38" s="149"/>
      <c r="SUV38" s="149"/>
      <c r="SUW38" s="149"/>
      <c r="SUX38" s="149"/>
      <c r="SUY38" s="149"/>
      <c r="SUZ38" s="149"/>
      <c r="SVA38" s="149"/>
      <c r="SVB38" s="149"/>
      <c r="SVC38" s="149"/>
      <c r="SVD38" s="149"/>
      <c r="SVE38" s="149"/>
      <c r="SVF38" s="149"/>
      <c r="SVG38" s="149"/>
      <c r="SVH38" s="149"/>
      <c r="SVI38" s="149"/>
      <c r="SVJ38" s="149"/>
      <c r="SVK38" s="149"/>
      <c r="SVL38" s="149"/>
      <c r="SVM38" s="149"/>
      <c r="SVN38" s="149"/>
      <c r="SVO38" s="149"/>
      <c r="SVP38" s="149"/>
      <c r="SVQ38" s="149"/>
      <c r="SVR38" s="149"/>
      <c r="SVS38" s="149"/>
      <c r="SVT38" s="149"/>
      <c r="SVU38" s="149"/>
      <c r="SVV38" s="149"/>
      <c r="SVW38" s="149"/>
      <c r="SVX38" s="149"/>
      <c r="SVY38" s="149"/>
      <c r="SVZ38" s="149"/>
      <c r="SWA38" s="149"/>
      <c r="SWB38" s="149"/>
      <c r="SWC38" s="149"/>
      <c r="SWD38" s="149"/>
      <c r="SWE38" s="149"/>
      <c r="SWF38" s="149"/>
      <c r="SWG38" s="149"/>
      <c r="SWH38" s="149"/>
      <c r="SWI38" s="149"/>
      <c r="SWJ38" s="149"/>
      <c r="SWK38" s="149"/>
      <c r="SWL38" s="149"/>
      <c r="SWM38" s="149"/>
      <c r="SWN38" s="149"/>
      <c r="SWO38" s="149"/>
      <c r="SWP38" s="149"/>
      <c r="SWQ38" s="149"/>
      <c r="SWR38" s="149"/>
      <c r="SWS38" s="149"/>
      <c r="SWT38" s="149"/>
      <c r="SWU38" s="149"/>
      <c r="SWV38" s="149"/>
      <c r="SWW38" s="149"/>
      <c r="SWX38" s="149"/>
      <c r="SWY38" s="149"/>
      <c r="SWZ38" s="149"/>
      <c r="SXA38" s="149"/>
      <c r="SXB38" s="149"/>
      <c r="SXC38" s="149"/>
      <c r="SXD38" s="149"/>
      <c r="SXE38" s="149"/>
      <c r="SXF38" s="149"/>
      <c r="SXG38" s="149"/>
      <c r="SXH38" s="149"/>
      <c r="SXI38" s="149"/>
      <c r="SXJ38" s="149"/>
      <c r="SXK38" s="149"/>
      <c r="SXL38" s="149"/>
      <c r="SXM38" s="149"/>
      <c r="SXN38" s="149"/>
      <c r="SXO38" s="149"/>
      <c r="SXP38" s="149"/>
      <c r="SXQ38" s="149"/>
      <c r="SXR38" s="149"/>
      <c r="SXS38" s="149"/>
      <c r="SXT38" s="149"/>
      <c r="SXU38" s="149"/>
      <c r="SXV38" s="149"/>
      <c r="SXW38" s="149"/>
      <c r="SXX38" s="149"/>
      <c r="SXY38" s="149"/>
      <c r="SXZ38" s="149"/>
      <c r="SYA38" s="149"/>
      <c r="SYB38" s="149"/>
      <c r="SYC38" s="149"/>
      <c r="SYD38" s="149"/>
      <c r="SYE38" s="149"/>
      <c r="SYF38" s="149"/>
      <c r="SYG38" s="149"/>
      <c r="SYH38" s="149"/>
      <c r="SYI38" s="149"/>
      <c r="SYJ38" s="149"/>
      <c r="SYK38" s="149"/>
      <c r="SYL38" s="149"/>
      <c r="SYM38" s="149"/>
      <c r="SYN38" s="149"/>
      <c r="SYO38" s="149"/>
      <c r="SYP38" s="149"/>
      <c r="SYQ38" s="149"/>
      <c r="SYR38" s="149"/>
      <c r="SYS38" s="149"/>
      <c r="SYT38" s="149"/>
      <c r="SYU38" s="149"/>
      <c r="SYV38" s="149"/>
      <c r="SYW38" s="149"/>
      <c r="SYX38" s="149"/>
      <c r="SYY38" s="149"/>
      <c r="SYZ38" s="149"/>
      <c r="SZA38" s="149"/>
      <c r="SZB38" s="149"/>
      <c r="SZC38" s="149"/>
      <c r="SZD38" s="149"/>
      <c r="SZE38" s="149"/>
      <c r="SZF38" s="149"/>
      <c r="SZG38" s="149"/>
      <c r="SZH38" s="149"/>
      <c r="SZI38" s="149"/>
      <c r="SZJ38" s="149"/>
      <c r="SZK38" s="149"/>
      <c r="SZL38" s="149"/>
      <c r="SZM38" s="149"/>
      <c r="SZN38" s="149"/>
      <c r="SZO38" s="149"/>
      <c r="SZP38" s="149"/>
      <c r="SZQ38" s="149"/>
      <c r="SZR38" s="149"/>
      <c r="SZS38" s="149"/>
      <c r="SZT38" s="149"/>
      <c r="SZU38" s="149"/>
      <c r="SZV38" s="149"/>
      <c r="SZW38" s="149"/>
      <c r="SZX38" s="149"/>
      <c r="SZY38" s="149"/>
      <c r="SZZ38" s="149"/>
      <c r="TAA38" s="149"/>
      <c r="TAB38" s="149"/>
      <c r="TAC38" s="149"/>
      <c r="TAD38" s="149"/>
      <c r="TAE38" s="149"/>
      <c r="TAF38" s="149"/>
      <c r="TAG38" s="149"/>
      <c r="TAH38" s="149"/>
      <c r="TAI38" s="149"/>
      <c r="TAJ38" s="149"/>
      <c r="TAK38" s="149"/>
      <c r="TAL38" s="149"/>
      <c r="TAM38" s="149"/>
      <c r="TAN38" s="149"/>
      <c r="TAO38" s="149"/>
      <c r="TAP38" s="149"/>
      <c r="TAQ38" s="149"/>
      <c r="TAR38" s="149"/>
      <c r="TAS38" s="149"/>
      <c r="TAT38" s="149"/>
      <c r="TAU38" s="149"/>
      <c r="TAV38" s="149"/>
      <c r="TAW38" s="149"/>
      <c r="TAX38" s="149"/>
      <c r="TAY38" s="149"/>
      <c r="TAZ38" s="149"/>
      <c r="TBA38" s="149"/>
      <c r="TBB38" s="149"/>
      <c r="TBC38" s="149"/>
      <c r="TBD38" s="149"/>
      <c r="TBE38" s="149"/>
      <c r="TBF38" s="149"/>
      <c r="TBG38" s="149"/>
      <c r="TBH38" s="149"/>
      <c r="TBI38" s="149"/>
      <c r="TBJ38" s="149"/>
      <c r="TBK38" s="149"/>
      <c r="TBL38" s="149"/>
      <c r="TBM38" s="149"/>
      <c r="TBN38" s="149"/>
      <c r="TBO38" s="149"/>
      <c r="TBP38" s="149"/>
      <c r="TBQ38" s="149"/>
      <c r="TBR38" s="149"/>
      <c r="TBS38" s="149"/>
      <c r="TBT38" s="149"/>
      <c r="TBU38" s="149"/>
      <c r="TBV38" s="149"/>
      <c r="TBW38" s="149"/>
      <c r="TBX38" s="149"/>
      <c r="TBY38" s="149"/>
      <c r="TBZ38" s="149"/>
      <c r="TCA38" s="149"/>
      <c r="TCB38" s="149"/>
      <c r="TCC38" s="149"/>
      <c r="TCD38" s="149"/>
      <c r="TCE38" s="149"/>
      <c r="TCF38" s="149"/>
      <c r="TCG38" s="149"/>
      <c r="TCH38" s="149"/>
      <c r="TCI38" s="149"/>
      <c r="TCJ38" s="149"/>
      <c r="TCK38" s="149"/>
      <c r="TCL38" s="149"/>
      <c r="TCM38" s="149"/>
      <c r="TCN38" s="149"/>
      <c r="TCO38" s="149"/>
      <c r="TCP38" s="149"/>
      <c r="TCQ38" s="149"/>
      <c r="TCR38" s="149"/>
      <c r="TCS38" s="149"/>
      <c r="TCT38" s="149"/>
      <c r="TCU38" s="149"/>
      <c r="TCV38" s="149"/>
      <c r="TCW38" s="149"/>
      <c r="TCX38" s="149"/>
      <c r="TCY38" s="149"/>
      <c r="TCZ38" s="149"/>
      <c r="TDA38" s="149"/>
      <c r="TDB38" s="149"/>
      <c r="TDC38" s="149"/>
      <c r="TDD38" s="149"/>
      <c r="TDE38" s="149"/>
      <c r="TDF38" s="149"/>
      <c r="TDG38" s="149"/>
      <c r="TDH38" s="149"/>
      <c r="TDI38" s="149"/>
      <c r="TDJ38" s="149"/>
      <c r="TDK38" s="149"/>
      <c r="TDL38" s="149"/>
      <c r="TDM38" s="149"/>
      <c r="TDN38" s="149"/>
      <c r="TDO38" s="149"/>
      <c r="TDP38" s="149"/>
      <c r="TDQ38" s="149"/>
      <c r="TDR38" s="149"/>
      <c r="TDS38" s="149"/>
      <c r="TDT38" s="149"/>
      <c r="TDU38" s="149"/>
      <c r="TDV38" s="149"/>
      <c r="TDW38" s="149"/>
      <c r="TDX38" s="149"/>
      <c r="TDY38" s="149"/>
      <c r="TDZ38" s="149"/>
      <c r="TEA38" s="149"/>
      <c r="TEB38" s="149"/>
      <c r="TEC38" s="149"/>
      <c r="TED38" s="149"/>
      <c r="TEE38" s="149"/>
      <c r="TEF38" s="149"/>
      <c r="TEG38" s="149"/>
      <c r="TEH38" s="149"/>
      <c r="TEI38" s="149"/>
      <c r="TEJ38" s="149"/>
      <c r="TEK38" s="149"/>
      <c r="TEL38" s="149"/>
      <c r="TEM38" s="149"/>
      <c r="TEN38" s="149"/>
      <c r="TEO38" s="149"/>
      <c r="TEP38" s="149"/>
      <c r="TEQ38" s="149"/>
      <c r="TER38" s="149"/>
      <c r="TES38" s="149"/>
      <c r="TET38" s="149"/>
      <c r="TEU38" s="149"/>
      <c r="TEV38" s="149"/>
      <c r="TEW38" s="149"/>
      <c r="TEX38" s="149"/>
      <c r="TEY38" s="149"/>
      <c r="TEZ38" s="149"/>
      <c r="TFA38" s="149"/>
      <c r="TFB38" s="149"/>
      <c r="TFC38" s="149"/>
      <c r="TFD38" s="149"/>
      <c r="TFE38" s="149"/>
      <c r="TFF38" s="149"/>
      <c r="TFG38" s="149"/>
      <c r="TFH38" s="149"/>
      <c r="TFI38" s="149"/>
      <c r="TFJ38" s="149"/>
      <c r="TFK38" s="149"/>
      <c r="TFL38" s="149"/>
      <c r="TFM38" s="149"/>
      <c r="TFN38" s="149"/>
      <c r="TFO38" s="149"/>
      <c r="TFP38" s="149"/>
      <c r="TFQ38" s="149"/>
      <c r="TFR38" s="149"/>
      <c r="TFS38" s="149"/>
      <c r="TFT38" s="149"/>
      <c r="TFU38" s="149"/>
      <c r="TFV38" s="149"/>
      <c r="TFW38" s="149"/>
      <c r="TFX38" s="149"/>
      <c r="TFY38" s="149"/>
      <c r="TFZ38" s="149"/>
      <c r="TGA38" s="149"/>
      <c r="TGB38" s="149"/>
      <c r="TGC38" s="149"/>
      <c r="TGD38" s="149"/>
      <c r="TGE38" s="149"/>
      <c r="TGF38" s="149"/>
      <c r="TGG38" s="149"/>
      <c r="TGH38" s="149"/>
      <c r="TGI38" s="149"/>
      <c r="TGJ38" s="149"/>
      <c r="TGK38" s="149"/>
      <c r="TGL38" s="149"/>
      <c r="TGM38" s="149"/>
      <c r="TGN38" s="149"/>
      <c r="TGO38" s="149"/>
      <c r="TGP38" s="149"/>
      <c r="TGQ38" s="149"/>
      <c r="TGR38" s="149"/>
      <c r="TGS38" s="149"/>
      <c r="TGT38" s="149"/>
      <c r="TGU38" s="149"/>
      <c r="TGV38" s="149"/>
      <c r="TGW38" s="149"/>
      <c r="TGX38" s="149"/>
      <c r="TGY38" s="149"/>
      <c r="TGZ38" s="149"/>
      <c r="THA38" s="149"/>
      <c r="THB38" s="149"/>
      <c r="THC38" s="149"/>
      <c r="THD38" s="149"/>
      <c r="THE38" s="149"/>
      <c r="THF38" s="149"/>
      <c r="THG38" s="149"/>
      <c r="THH38" s="149"/>
      <c r="THI38" s="149"/>
      <c r="THJ38" s="149"/>
      <c r="THK38" s="149"/>
      <c r="THL38" s="149"/>
      <c r="THM38" s="149"/>
      <c r="THN38" s="149"/>
      <c r="THO38" s="149"/>
      <c r="THP38" s="149"/>
      <c r="THQ38" s="149"/>
      <c r="THR38" s="149"/>
      <c r="THS38" s="149"/>
      <c r="THT38" s="149"/>
      <c r="THU38" s="149"/>
      <c r="THV38" s="149"/>
      <c r="THW38" s="149"/>
      <c r="THX38" s="149"/>
      <c r="THY38" s="149"/>
      <c r="THZ38" s="149"/>
      <c r="TIA38" s="149"/>
      <c r="TIB38" s="149"/>
      <c r="TIC38" s="149"/>
      <c r="TID38" s="149"/>
      <c r="TIE38" s="149"/>
      <c r="TIF38" s="149"/>
      <c r="TIG38" s="149"/>
      <c r="TIH38" s="149"/>
      <c r="TII38" s="149"/>
      <c r="TIJ38" s="149"/>
      <c r="TIK38" s="149"/>
      <c r="TIL38" s="149"/>
      <c r="TIM38" s="149"/>
      <c r="TIN38" s="149"/>
      <c r="TIO38" s="149"/>
      <c r="TIP38" s="149"/>
      <c r="TIQ38" s="149"/>
      <c r="TIR38" s="149"/>
      <c r="TIS38" s="149"/>
      <c r="TIT38" s="149"/>
      <c r="TIU38" s="149"/>
      <c r="TIV38" s="149"/>
      <c r="TIW38" s="149"/>
      <c r="TIX38" s="149"/>
      <c r="TIY38" s="149"/>
      <c r="TIZ38" s="149"/>
      <c r="TJA38" s="149"/>
      <c r="TJB38" s="149"/>
      <c r="TJC38" s="149"/>
      <c r="TJD38" s="149"/>
      <c r="TJE38" s="149"/>
      <c r="TJF38" s="149"/>
      <c r="TJG38" s="149"/>
      <c r="TJH38" s="149"/>
      <c r="TJI38" s="149"/>
      <c r="TJJ38" s="149"/>
      <c r="TJK38" s="149"/>
      <c r="TJL38" s="149"/>
      <c r="TJM38" s="149"/>
      <c r="TJN38" s="149"/>
      <c r="TJO38" s="149"/>
      <c r="TJP38" s="149"/>
      <c r="TJQ38" s="149"/>
      <c r="TJR38" s="149"/>
      <c r="TJS38" s="149"/>
      <c r="TJT38" s="149"/>
      <c r="TJU38" s="149"/>
      <c r="TJV38" s="149"/>
      <c r="TJW38" s="149"/>
      <c r="TJX38" s="149"/>
      <c r="TJY38" s="149"/>
      <c r="TJZ38" s="149"/>
      <c r="TKA38" s="149"/>
      <c r="TKB38" s="149"/>
      <c r="TKC38" s="149"/>
      <c r="TKD38" s="149"/>
      <c r="TKE38" s="149"/>
      <c r="TKF38" s="149"/>
      <c r="TKG38" s="149"/>
      <c r="TKH38" s="149"/>
      <c r="TKI38" s="149"/>
      <c r="TKJ38" s="149"/>
      <c r="TKK38" s="149"/>
      <c r="TKL38" s="149"/>
      <c r="TKM38" s="149"/>
      <c r="TKN38" s="149"/>
      <c r="TKO38" s="149"/>
      <c r="TKP38" s="149"/>
      <c r="TKQ38" s="149"/>
      <c r="TKR38" s="149"/>
      <c r="TKS38" s="149"/>
      <c r="TKT38" s="149"/>
      <c r="TKU38" s="149"/>
      <c r="TKV38" s="149"/>
      <c r="TKW38" s="149"/>
      <c r="TKX38" s="149"/>
      <c r="TKY38" s="149"/>
      <c r="TKZ38" s="149"/>
      <c r="TLA38" s="149"/>
      <c r="TLB38" s="149"/>
      <c r="TLC38" s="149"/>
      <c r="TLD38" s="149"/>
      <c r="TLE38" s="149"/>
      <c r="TLF38" s="149"/>
      <c r="TLG38" s="149"/>
      <c r="TLH38" s="149"/>
      <c r="TLI38" s="149"/>
      <c r="TLJ38" s="149"/>
      <c r="TLK38" s="149"/>
      <c r="TLL38" s="149"/>
      <c r="TLM38" s="149"/>
      <c r="TLN38" s="149"/>
      <c r="TLO38" s="149"/>
      <c r="TLP38" s="149"/>
      <c r="TLQ38" s="149"/>
      <c r="TLR38" s="149"/>
      <c r="TLS38" s="149"/>
      <c r="TLT38" s="149"/>
      <c r="TLU38" s="149"/>
      <c r="TLV38" s="149"/>
      <c r="TLW38" s="149"/>
      <c r="TLX38" s="149"/>
      <c r="TLY38" s="149"/>
      <c r="TLZ38" s="149"/>
      <c r="TMA38" s="149"/>
      <c r="TMB38" s="149"/>
      <c r="TMC38" s="149"/>
      <c r="TMD38" s="149"/>
      <c r="TME38" s="149"/>
      <c r="TMF38" s="149"/>
      <c r="TMG38" s="149"/>
      <c r="TMH38" s="149"/>
      <c r="TMI38" s="149"/>
      <c r="TMJ38" s="149"/>
      <c r="TMK38" s="149"/>
      <c r="TML38" s="149"/>
      <c r="TMM38" s="149"/>
      <c r="TMN38" s="149"/>
      <c r="TMO38" s="149"/>
      <c r="TMP38" s="149"/>
      <c r="TMQ38" s="149"/>
      <c r="TMR38" s="149"/>
      <c r="TMS38" s="149"/>
      <c r="TMT38" s="149"/>
      <c r="TMU38" s="149"/>
      <c r="TMV38" s="149"/>
      <c r="TMW38" s="149"/>
      <c r="TMX38" s="149"/>
      <c r="TMY38" s="149"/>
      <c r="TMZ38" s="149"/>
      <c r="TNA38" s="149"/>
      <c r="TNB38" s="149"/>
      <c r="TNC38" s="149"/>
      <c r="TND38" s="149"/>
      <c r="TNE38" s="149"/>
      <c r="TNF38" s="149"/>
      <c r="TNG38" s="149"/>
      <c r="TNH38" s="149"/>
      <c r="TNI38" s="149"/>
      <c r="TNJ38" s="149"/>
      <c r="TNK38" s="149"/>
      <c r="TNL38" s="149"/>
      <c r="TNM38" s="149"/>
      <c r="TNN38" s="149"/>
      <c r="TNO38" s="149"/>
      <c r="TNP38" s="149"/>
      <c r="TNQ38" s="149"/>
      <c r="TNR38" s="149"/>
      <c r="TNS38" s="149"/>
      <c r="TNT38" s="149"/>
      <c r="TNU38" s="149"/>
      <c r="TNV38" s="149"/>
      <c r="TNW38" s="149"/>
      <c r="TNX38" s="149"/>
      <c r="TNY38" s="149"/>
      <c r="TNZ38" s="149"/>
      <c r="TOA38" s="149"/>
      <c r="TOB38" s="149"/>
      <c r="TOC38" s="149"/>
      <c r="TOD38" s="149"/>
      <c r="TOE38" s="149"/>
      <c r="TOF38" s="149"/>
      <c r="TOG38" s="149"/>
      <c r="TOH38" s="149"/>
      <c r="TOI38" s="149"/>
      <c r="TOJ38" s="149"/>
      <c r="TOK38" s="149"/>
      <c r="TOL38" s="149"/>
      <c r="TOM38" s="149"/>
      <c r="TON38" s="149"/>
      <c r="TOO38" s="149"/>
      <c r="TOP38" s="149"/>
      <c r="TOQ38" s="149"/>
      <c r="TOR38" s="149"/>
      <c r="TOS38" s="149"/>
      <c r="TOT38" s="149"/>
      <c r="TOU38" s="149"/>
      <c r="TOV38" s="149"/>
      <c r="TOW38" s="149"/>
      <c r="TOX38" s="149"/>
      <c r="TOY38" s="149"/>
      <c r="TOZ38" s="149"/>
      <c r="TPA38" s="149"/>
      <c r="TPB38" s="149"/>
      <c r="TPC38" s="149"/>
      <c r="TPD38" s="149"/>
      <c r="TPE38" s="149"/>
      <c r="TPF38" s="149"/>
      <c r="TPG38" s="149"/>
      <c r="TPH38" s="149"/>
      <c r="TPI38" s="149"/>
      <c r="TPJ38" s="149"/>
      <c r="TPK38" s="149"/>
      <c r="TPL38" s="149"/>
      <c r="TPM38" s="149"/>
      <c r="TPN38" s="149"/>
      <c r="TPO38" s="149"/>
      <c r="TPP38" s="149"/>
      <c r="TPQ38" s="149"/>
      <c r="TPR38" s="149"/>
      <c r="TPS38" s="149"/>
      <c r="TPT38" s="149"/>
      <c r="TPU38" s="149"/>
      <c r="TPV38" s="149"/>
      <c r="TPW38" s="149"/>
      <c r="TPX38" s="149"/>
      <c r="TPY38" s="149"/>
      <c r="TPZ38" s="149"/>
      <c r="TQA38" s="149"/>
      <c r="TQB38" s="149"/>
      <c r="TQC38" s="149"/>
      <c r="TQD38" s="149"/>
      <c r="TQE38" s="149"/>
      <c r="TQF38" s="149"/>
      <c r="TQG38" s="149"/>
      <c r="TQH38" s="149"/>
      <c r="TQI38" s="149"/>
      <c r="TQJ38" s="149"/>
      <c r="TQK38" s="149"/>
      <c r="TQL38" s="149"/>
      <c r="TQM38" s="149"/>
      <c r="TQN38" s="149"/>
      <c r="TQO38" s="149"/>
      <c r="TQP38" s="149"/>
      <c r="TQQ38" s="149"/>
      <c r="TQR38" s="149"/>
      <c r="TQS38" s="149"/>
      <c r="TQT38" s="149"/>
      <c r="TQU38" s="149"/>
      <c r="TQV38" s="149"/>
      <c r="TQW38" s="149"/>
      <c r="TQX38" s="149"/>
      <c r="TQY38" s="149"/>
      <c r="TQZ38" s="149"/>
      <c r="TRA38" s="149"/>
      <c r="TRB38" s="149"/>
      <c r="TRC38" s="149"/>
      <c r="TRD38" s="149"/>
      <c r="TRE38" s="149"/>
      <c r="TRF38" s="149"/>
      <c r="TRG38" s="149"/>
      <c r="TRH38" s="149"/>
      <c r="TRI38" s="149"/>
      <c r="TRJ38" s="149"/>
      <c r="TRK38" s="149"/>
      <c r="TRL38" s="149"/>
      <c r="TRM38" s="149"/>
      <c r="TRN38" s="149"/>
      <c r="TRO38" s="149"/>
      <c r="TRP38" s="149"/>
      <c r="TRQ38" s="149"/>
      <c r="TRR38" s="149"/>
      <c r="TRS38" s="149"/>
      <c r="TRT38" s="149"/>
      <c r="TRU38" s="149"/>
      <c r="TRV38" s="149"/>
      <c r="TRW38" s="149"/>
      <c r="TRX38" s="149"/>
      <c r="TRY38" s="149"/>
      <c r="TRZ38" s="149"/>
      <c r="TSA38" s="149"/>
      <c r="TSB38" s="149"/>
      <c r="TSC38" s="149"/>
      <c r="TSD38" s="149"/>
      <c r="TSE38" s="149"/>
      <c r="TSF38" s="149"/>
      <c r="TSG38" s="149"/>
      <c r="TSH38" s="149"/>
      <c r="TSI38" s="149"/>
      <c r="TSJ38" s="149"/>
      <c r="TSK38" s="149"/>
      <c r="TSL38" s="149"/>
      <c r="TSM38" s="149"/>
      <c r="TSN38" s="149"/>
      <c r="TSO38" s="149"/>
      <c r="TSP38" s="149"/>
      <c r="TSQ38" s="149"/>
      <c r="TSR38" s="149"/>
      <c r="TSS38" s="149"/>
      <c r="TST38" s="149"/>
      <c r="TSU38" s="149"/>
      <c r="TSV38" s="149"/>
      <c r="TSW38" s="149"/>
      <c r="TSX38" s="149"/>
      <c r="TSY38" s="149"/>
      <c r="TSZ38" s="149"/>
      <c r="TTA38" s="149"/>
      <c r="TTB38" s="149"/>
      <c r="TTC38" s="149"/>
      <c r="TTD38" s="149"/>
      <c r="TTE38" s="149"/>
      <c r="TTF38" s="149"/>
      <c r="TTG38" s="149"/>
      <c r="TTH38" s="149"/>
      <c r="TTI38" s="149"/>
      <c r="TTJ38" s="149"/>
      <c r="TTK38" s="149"/>
      <c r="TTL38" s="149"/>
      <c r="TTM38" s="149"/>
      <c r="TTN38" s="149"/>
      <c r="TTO38" s="149"/>
      <c r="TTP38" s="149"/>
      <c r="TTQ38" s="149"/>
      <c r="TTR38" s="149"/>
      <c r="TTS38" s="149"/>
      <c r="TTT38" s="149"/>
      <c r="TTU38" s="149"/>
      <c r="TTV38" s="149"/>
      <c r="TTW38" s="149"/>
      <c r="TTX38" s="149"/>
      <c r="TTY38" s="149"/>
      <c r="TTZ38" s="149"/>
      <c r="TUA38" s="149"/>
      <c r="TUB38" s="149"/>
      <c r="TUC38" s="149"/>
      <c r="TUD38" s="149"/>
      <c r="TUE38" s="149"/>
      <c r="TUF38" s="149"/>
      <c r="TUG38" s="149"/>
      <c r="TUH38" s="149"/>
      <c r="TUI38" s="149"/>
      <c r="TUJ38" s="149"/>
      <c r="TUK38" s="149"/>
      <c r="TUL38" s="149"/>
      <c r="TUM38" s="149"/>
      <c r="TUN38" s="149"/>
      <c r="TUO38" s="149"/>
      <c r="TUP38" s="149"/>
      <c r="TUQ38" s="149"/>
      <c r="TUR38" s="149"/>
      <c r="TUS38" s="149"/>
      <c r="TUT38" s="149"/>
      <c r="TUU38" s="149"/>
      <c r="TUV38" s="149"/>
      <c r="TUW38" s="149"/>
      <c r="TUX38" s="149"/>
      <c r="TUY38" s="149"/>
      <c r="TUZ38" s="149"/>
      <c r="TVA38" s="149"/>
      <c r="TVB38" s="149"/>
      <c r="TVC38" s="149"/>
      <c r="TVD38" s="149"/>
      <c r="TVE38" s="149"/>
      <c r="TVF38" s="149"/>
      <c r="TVG38" s="149"/>
      <c r="TVH38" s="149"/>
      <c r="TVI38" s="149"/>
      <c r="TVJ38" s="149"/>
      <c r="TVK38" s="149"/>
      <c r="TVL38" s="149"/>
      <c r="TVM38" s="149"/>
      <c r="TVN38" s="149"/>
      <c r="TVO38" s="149"/>
      <c r="TVP38" s="149"/>
      <c r="TVQ38" s="149"/>
      <c r="TVR38" s="149"/>
      <c r="TVS38" s="149"/>
      <c r="TVT38" s="149"/>
      <c r="TVU38" s="149"/>
      <c r="TVV38" s="149"/>
      <c r="TVW38" s="149"/>
      <c r="TVX38" s="149"/>
      <c r="TVY38" s="149"/>
      <c r="TVZ38" s="149"/>
      <c r="TWA38" s="149"/>
      <c r="TWB38" s="149"/>
      <c r="TWC38" s="149"/>
      <c r="TWD38" s="149"/>
      <c r="TWE38" s="149"/>
      <c r="TWF38" s="149"/>
      <c r="TWG38" s="149"/>
      <c r="TWH38" s="149"/>
      <c r="TWI38" s="149"/>
      <c r="TWJ38" s="149"/>
      <c r="TWK38" s="149"/>
      <c r="TWL38" s="149"/>
      <c r="TWM38" s="149"/>
      <c r="TWN38" s="149"/>
      <c r="TWO38" s="149"/>
      <c r="TWP38" s="149"/>
      <c r="TWQ38" s="149"/>
      <c r="TWR38" s="149"/>
      <c r="TWS38" s="149"/>
      <c r="TWT38" s="149"/>
      <c r="TWU38" s="149"/>
      <c r="TWV38" s="149"/>
      <c r="TWW38" s="149"/>
      <c r="TWX38" s="149"/>
      <c r="TWY38" s="149"/>
      <c r="TWZ38" s="149"/>
      <c r="TXA38" s="149"/>
      <c r="TXB38" s="149"/>
      <c r="TXC38" s="149"/>
      <c r="TXD38" s="149"/>
      <c r="TXE38" s="149"/>
      <c r="TXF38" s="149"/>
      <c r="TXG38" s="149"/>
      <c r="TXH38" s="149"/>
      <c r="TXI38" s="149"/>
      <c r="TXJ38" s="149"/>
      <c r="TXK38" s="149"/>
      <c r="TXL38" s="149"/>
      <c r="TXM38" s="149"/>
      <c r="TXN38" s="149"/>
      <c r="TXO38" s="149"/>
      <c r="TXP38" s="149"/>
      <c r="TXQ38" s="149"/>
      <c r="TXR38" s="149"/>
      <c r="TXS38" s="149"/>
      <c r="TXT38" s="149"/>
      <c r="TXU38" s="149"/>
      <c r="TXV38" s="149"/>
      <c r="TXW38" s="149"/>
      <c r="TXX38" s="149"/>
      <c r="TXY38" s="149"/>
      <c r="TXZ38" s="149"/>
      <c r="TYA38" s="149"/>
      <c r="TYB38" s="149"/>
      <c r="TYC38" s="149"/>
      <c r="TYD38" s="149"/>
      <c r="TYE38" s="149"/>
      <c r="TYF38" s="149"/>
      <c r="TYG38" s="149"/>
      <c r="TYH38" s="149"/>
      <c r="TYI38" s="149"/>
      <c r="TYJ38" s="149"/>
      <c r="TYK38" s="149"/>
      <c r="TYL38" s="149"/>
      <c r="TYM38" s="149"/>
      <c r="TYN38" s="149"/>
      <c r="TYO38" s="149"/>
      <c r="TYP38" s="149"/>
      <c r="TYQ38" s="149"/>
      <c r="TYR38" s="149"/>
      <c r="TYS38" s="149"/>
      <c r="TYT38" s="149"/>
      <c r="TYU38" s="149"/>
      <c r="TYV38" s="149"/>
      <c r="TYW38" s="149"/>
      <c r="TYX38" s="149"/>
      <c r="TYY38" s="149"/>
      <c r="TYZ38" s="149"/>
      <c r="TZA38" s="149"/>
      <c r="TZB38" s="149"/>
      <c r="TZC38" s="149"/>
      <c r="TZD38" s="149"/>
      <c r="TZE38" s="149"/>
      <c r="TZF38" s="149"/>
      <c r="TZG38" s="149"/>
      <c r="TZH38" s="149"/>
      <c r="TZI38" s="149"/>
      <c r="TZJ38" s="149"/>
      <c r="TZK38" s="149"/>
      <c r="TZL38" s="149"/>
      <c r="TZM38" s="149"/>
      <c r="TZN38" s="149"/>
      <c r="TZO38" s="149"/>
      <c r="TZP38" s="149"/>
      <c r="TZQ38" s="149"/>
      <c r="TZR38" s="149"/>
      <c r="TZS38" s="149"/>
      <c r="TZT38" s="149"/>
      <c r="TZU38" s="149"/>
      <c r="TZV38" s="149"/>
      <c r="TZW38" s="149"/>
      <c r="TZX38" s="149"/>
      <c r="TZY38" s="149"/>
      <c r="TZZ38" s="149"/>
      <c r="UAA38" s="149"/>
      <c r="UAB38" s="149"/>
      <c r="UAC38" s="149"/>
      <c r="UAD38" s="149"/>
      <c r="UAE38" s="149"/>
      <c r="UAF38" s="149"/>
      <c r="UAG38" s="149"/>
      <c r="UAH38" s="149"/>
      <c r="UAI38" s="149"/>
      <c r="UAJ38" s="149"/>
      <c r="UAK38" s="149"/>
      <c r="UAL38" s="149"/>
      <c r="UAM38" s="149"/>
      <c r="UAN38" s="149"/>
      <c r="UAO38" s="149"/>
      <c r="UAP38" s="149"/>
      <c r="UAQ38" s="149"/>
      <c r="UAR38" s="149"/>
      <c r="UAS38" s="149"/>
      <c r="UAT38" s="149"/>
      <c r="UAU38" s="149"/>
      <c r="UAV38" s="149"/>
      <c r="UAW38" s="149"/>
      <c r="UAX38" s="149"/>
      <c r="UAY38" s="149"/>
      <c r="UAZ38" s="149"/>
      <c r="UBA38" s="149"/>
      <c r="UBB38" s="149"/>
      <c r="UBC38" s="149"/>
      <c r="UBD38" s="149"/>
      <c r="UBE38" s="149"/>
      <c r="UBF38" s="149"/>
      <c r="UBG38" s="149"/>
      <c r="UBH38" s="149"/>
      <c r="UBI38" s="149"/>
      <c r="UBJ38" s="149"/>
      <c r="UBK38" s="149"/>
      <c r="UBL38" s="149"/>
      <c r="UBM38" s="149"/>
      <c r="UBN38" s="149"/>
      <c r="UBO38" s="149"/>
      <c r="UBP38" s="149"/>
      <c r="UBQ38" s="149"/>
      <c r="UBR38" s="149"/>
      <c r="UBS38" s="149"/>
      <c r="UBT38" s="149"/>
      <c r="UBU38" s="149"/>
      <c r="UBV38" s="149"/>
      <c r="UBW38" s="149"/>
      <c r="UBX38" s="149"/>
      <c r="UBY38" s="149"/>
      <c r="UBZ38" s="149"/>
      <c r="UCA38" s="149"/>
      <c r="UCB38" s="149"/>
      <c r="UCC38" s="149"/>
      <c r="UCD38" s="149"/>
      <c r="UCE38" s="149"/>
      <c r="UCF38" s="149"/>
      <c r="UCG38" s="149"/>
      <c r="UCH38" s="149"/>
      <c r="UCI38" s="149"/>
      <c r="UCJ38" s="149"/>
      <c r="UCK38" s="149"/>
      <c r="UCL38" s="149"/>
      <c r="UCM38" s="149"/>
      <c r="UCN38" s="149"/>
      <c r="UCO38" s="149"/>
      <c r="UCP38" s="149"/>
      <c r="UCQ38" s="149"/>
      <c r="UCR38" s="149"/>
      <c r="UCS38" s="149"/>
      <c r="UCT38" s="149"/>
      <c r="UCU38" s="149"/>
      <c r="UCV38" s="149"/>
      <c r="UCW38" s="149"/>
      <c r="UCX38" s="149"/>
      <c r="UCY38" s="149"/>
      <c r="UCZ38" s="149"/>
      <c r="UDA38" s="149"/>
      <c r="UDB38" s="149"/>
      <c r="UDC38" s="149"/>
      <c r="UDD38" s="149"/>
      <c r="UDE38" s="149"/>
      <c r="UDF38" s="149"/>
      <c r="UDG38" s="149"/>
      <c r="UDH38" s="149"/>
      <c r="UDI38" s="149"/>
      <c r="UDJ38" s="149"/>
      <c r="UDK38" s="149"/>
      <c r="UDL38" s="149"/>
      <c r="UDM38" s="149"/>
      <c r="UDN38" s="149"/>
      <c r="UDO38" s="149"/>
      <c r="UDP38" s="149"/>
      <c r="UDQ38" s="149"/>
      <c r="UDR38" s="149"/>
      <c r="UDS38" s="149"/>
      <c r="UDT38" s="149"/>
      <c r="UDU38" s="149"/>
      <c r="UDV38" s="149"/>
      <c r="UDW38" s="149"/>
      <c r="UDX38" s="149"/>
      <c r="UDY38" s="149"/>
      <c r="UDZ38" s="149"/>
      <c r="UEA38" s="149"/>
      <c r="UEB38" s="149"/>
      <c r="UEC38" s="149"/>
      <c r="UED38" s="149"/>
      <c r="UEE38" s="149"/>
      <c r="UEF38" s="149"/>
      <c r="UEG38" s="149"/>
      <c r="UEH38" s="149"/>
      <c r="UEI38" s="149"/>
      <c r="UEJ38" s="149"/>
      <c r="UEK38" s="149"/>
      <c r="UEL38" s="149"/>
      <c r="UEM38" s="149"/>
      <c r="UEN38" s="149"/>
      <c r="UEO38" s="149"/>
      <c r="UEP38" s="149"/>
      <c r="UEQ38" s="149"/>
      <c r="UER38" s="149"/>
      <c r="UES38" s="149"/>
      <c r="UET38" s="149"/>
      <c r="UEU38" s="149"/>
      <c r="UEV38" s="149"/>
      <c r="UEW38" s="149"/>
      <c r="UEX38" s="149"/>
      <c r="UEY38" s="149"/>
      <c r="UEZ38" s="149"/>
      <c r="UFA38" s="149"/>
      <c r="UFB38" s="149"/>
      <c r="UFC38" s="149"/>
      <c r="UFD38" s="149"/>
      <c r="UFE38" s="149"/>
      <c r="UFF38" s="149"/>
      <c r="UFG38" s="149"/>
      <c r="UFH38" s="149"/>
      <c r="UFI38" s="149"/>
      <c r="UFJ38" s="149"/>
      <c r="UFK38" s="149"/>
      <c r="UFL38" s="149"/>
      <c r="UFM38" s="149"/>
      <c r="UFN38" s="149"/>
      <c r="UFO38" s="149"/>
      <c r="UFP38" s="149"/>
      <c r="UFQ38" s="149"/>
      <c r="UFR38" s="149"/>
      <c r="UFS38" s="149"/>
      <c r="UFT38" s="149"/>
      <c r="UFU38" s="149"/>
      <c r="UFV38" s="149"/>
      <c r="UFW38" s="149"/>
      <c r="UFX38" s="149"/>
      <c r="UFY38" s="149"/>
      <c r="UFZ38" s="149"/>
      <c r="UGA38" s="149"/>
      <c r="UGB38" s="149"/>
      <c r="UGC38" s="149"/>
      <c r="UGD38" s="149"/>
      <c r="UGE38" s="149"/>
      <c r="UGF38" s="149"/>
      <c r="UGG38" s="149"/>
      <c r="UGH38" s="149"/>
      <c r="UGI38" s="149"/>
      <c r="UGJ38" s="149"/>
      <c r="UGK38" s="149"/>
      <c r="UGL38" s="149"/>
      <c r="UGM38" s="149"/>
      <c r="UGN38" s="149"/>
      <c r="UGO38" s="149"/>
      <c r="UGP38" s="149"/>
      <c r="UGQ38" s="149"/>
      <c r="UGR38" s="149"/>
      <c r="UGS38" s="149"/>
      <c r="UGT38" s="149"/>
      <c r="UGU38" s="149"/>
      <c r="UGV38" s="149"/>
      <c r="UGW38" s="149"/>
      <c r="UGX38" s="149"/>
      <c r="UGY38" s="149"/>
      <c r="UGZ38" s="149"/>
      <c r="UHA38" s="149"/>
      <c r="UHB38" s="149"/>
      <c r="UHC38" s="149"/>
      <c r="UHD38" s="149"/>
      <c r="UHE38" s="149"/>
      <c r="UHF38" s="149"/>
      <c r="UHG38" s="149"/>
      <c r="UHH38" s="149"/>
      <c r="UHI38" s="149"/>
      <c r="UHJ38" s="149"/>
      <c r="UHK38" s="149"/>
      <c r="UHL38" s="149"/>
      <c r="UHM38" s="149"/>
      <c r="UHN38" s="149"/>
      <c r="UHO38" s="149"/>
      <c r="UHP38" s="149"/>
      <c r="UHQ38" s="149"/>
      <c r="UHR38" s="149"/>
      <c r="UHS38" s="149"/>
      <c r="UHT38" s="149"/>
      <c r="UHU38" s="149"/>
      <c r="UHV38" s="149"/>
      <c r="UHW38" s="149"/>
      <c r="UHX38" s="149"/>
      <c r="UHY38" s="149"/>
      <c r="UHZ38" s="149"/>
      <c r="UIA38" s="149"/>
      <c r="UIB38" s="149"/>
      <c r="UIC38" s="149"/>
      <c r="UID38" s="149"/>
      <c r="UIE38" s="149"/>
      <c r="UIF38" s="149"/>
      <c r="UIG38" s="149"/>
      <c r="UIH38" s="149"/>
      <c r="UII38" s="149"/>
      <c r="UIJ38" s="149"/>
      <c r="UIK38" s="149"/>
      <c r="UIL38" s="149"/>
      <c r="UIM38" s="149"/>
      <c r="UIN38" s="149"/>
      <c r="UIO38" s="149"/>
      <c r="UIP38" s="149"/>
      <c r="UIQ38" s="149"/>
      <c r="UIR38" s="149"/>
      <c r="UIS38" s="149"/>
      <c r="UIT38" s="149"/>
      <c r="UIU38" s="149"/>
      <c r="UIV38" s="149"/>
      <c r="UIW38" s="149"/>
      <c r="UIX38" s="149"/>
      <c r="UIY38" s="149"/>
      <c r="UIZ38" s="149"/>
      <c r="UJA38" s="149"/>
      <c r="UJB38" s="149"/>
      <c r="UJC38" s="149"/>
      <c r="UJD38" s="149"/>
      <c r="UJE38" s="149"/>
      <c r="UJF38" s="149"/>
      <c r="UJG38" s="149"/>
      <c r="UJH38" s="149"/>
      <c r="UJI38" s="149"/>
      <c r="UJJ38" s="149"/>
      <c r="UJK38" s="149"/>
      <c r="UJL38" s="149"/>
      <c r="UJM38" s="149"/>
      <c r="UJN38" s="149"/>
      <c r="UJO38" s="149"/>
      <c r="UJP38" s="149"/>
      <c r="UJQ38" s="149"/>
      <c r="UJR38" s="149"/>
      <c r="UJS38" s="149"/>
      <c r="UJT38" s="149"/>
      <c r="UJU38" s="149"/>
      <c r="UJV38" s="149"/>
      <c r="UJW38" s="149"/>
      <c r="UJX38" s="149"/>
      <c r="UJY38" s="149"/>
      <c r="UJZ38" s="149"/>
      <c r="UKA38" s="149"/>
      <c r="UKB38" s="149"/>
      <c r="UKC38" s="149"/>
      <c r="UKD38" s="149"/>
      <c r="UKE38" s="149"/>
      <c r="UKF38" s="149"/>
      <c r="UKG38" s="149"/>
      <c r="UKH38" s="149"/>
      <c r="UKI38" s="149"/>
      <c r="UKJ38" s="149"/>
      <c r="UKK38" s="149"/>
      <c r="UKL38" s="149"/>
      <c r="UKM38" s="149"/>
      <c r="UKN38" s="149"/>
      <c r="UKO38" s="149"/>
      <c r="UKP38" s="149"/>
      <c r="UKQ38" s="149"/>
      <c r="UKR38" s="149"/>
      <c r="UKS38" s="149"/>
      <c r="UKT38" s="149"/>
      <c r="UKU38" s="149"/>
      <c r="UKV38" s="149"/>
      <c r="UKW38" s="149"/>
      <c r="UKX38" s="149"/>
      <c r="UKY38" s="149"/>
      <c r="UKZ38" s="149"/>
      <c r="ULA38" s="149"/>
      <c r="ULB38" s="149"/>
      <c r="ULC38" s="149"/>
      <c r="ULD38" s="149"/>
      <c r="ULE38" s="149"/>
      <c r="ULF38" s="149"/>
      <c r="ULG38" s="149"/>
      <c r="ULH38" s="149"/>
      <c r="ULI38" s="149"/>
      <c r="ULJ38" s="149"/>
      <c r="ULK38" s="149"/>
      <c r="ULL38" s="149"/>
      <c r="ULM38" s="149"/>
      <c r="ULN38" s="149"/>
      <c r="ULO38" s="149"/>
      <c r="ULP38" s="149"/>
      <c r="ULQ38" s="149"/>
      <c r="ULR38" s="149"/>
      <c r="ULS38" s="149"/>
      <c r="ULT38" s="149"/>
      <c r="ULU38" s="149"/>
      <c r="ULV38" s="149"/>
      <c r="ULW38" s="149"/>
      <c r="ULX38" s="149"/>
      <c r="ULY38" s="149"/>
      <c r="ULZ38" s="149"/>
      <c r="UMA38" s="149"/>
      <c r="UMB38" s="149"/>
      <c r="UMC38" s="149"/>
      <c r="UMD38" s="149"/>
      <c r="UME38" s="149"/>
      <c r="UMF38" s="149"/>
      <c r="UMG38" s="149"/>
      <c r="UMH38" s="149"/>
      <c r="UMI38" s="149"/>
      <c r="UMJ38" s="149"/>
      <c r="UMK38" s="149"/>
      <c r="UML38" s="149"/>
      <c r="UMM38" s="149"/>
      <c r="UMN38" s="149"/>
      <c r="UMO38" s="149"/>
      <c r="UMP38" s="149"/>
      <c r="UMQ38" s="149"/>
      <c r="UMR38" s="149"/>
      <c r="UMS38" s="149"/>
      <c r="UMT38" s="149"/>
      <c r="UMU38" s="149"/>
      <c r="UMV38" s="149"/>
      <c r="UMW38" s="149"/>
      <c r="UMX38" s="149"/>
      <c r="UMY38" s="149"/>
      <c r="UMZ38" s="149"/>
      <c r="UNA38" s="149"/>
      <c r="UNB38" s="149"/>
      <c r="UNC38" s="149"/>
      <c r="UND38" s="149"/>
      <c r="UNE38" s="149"/>
      <c r="UNF38" s="149"/>
      <c r="UNG38" s="149"/>
      <c r="UNH38" s="149"/>
      <c r="UNI38" s="149"/>
      <c r="UNJ38" s="149"/>
      <c r="UNK38" s="149"/>
      <c r="UNL38" s="149"/>
      <c r="UNM38" s="149"/>
      <c r="UNN38" s="149"/>
      <c r="UNO38" s="149"/>
      <c r="UNP38" s="149"/>
      <c r="UNQ38" s="149"/>
      <c r="UNR38" s="149"/>
      <c r="UNS38" s="149"/>
      <c r="UNT38" s="149"/>
      <c r="UNU38" s="149"/>
      <c r="UNV38" s="149"/>
      <c r="UNW38" s="149"/>
      <c r="UNX38" s="149"/>
      <c r="UNY38" s="149"/>
      <c r="UNZ38" s="149"/>
      <c r="UOA38" s="149"/>
      <c r="UOB38" s="149"/>
      <c r="UOC38" s="149"/>
      <c r="UOD38" s="149"/>
      <c r="UOE38" s="149"/>
      <c r="UOF38" s="149"/>
      <c r="UOG38" s="149"/>
      <c r="UOH38" s="149"/>
      <c r="UOI38" s="149"/>
      <c r="UOJ38" s="149"/>
      <c r="UOK38" s="149"/>
      <c r="UOL38" s="149"/>
      <c r="UOM38" s="149"/>
      <c r="UON38" s="149"/>
      <c r="UOO38" s="149"/>
      <c r="UOP38" s="149"/>
      <c r="UOQ38" s="149"/>
      <c r="UOR38" s="149"/>
      <c r="UOS38" s="149"/>
      <c r="UOT38" s="149"/>
      <c r="UOU38" s="149"/>
      <c r="UOV38" s="149"/>
      <c r="UOW38" s="149"/>
      <c r="UOX38" s="149"/>
      <c r="UOY38" s="149"/>
      <c r="UOZ38" s="149"/>
      <c r="UPA38" s="149"/>
      <c r="UPB38" s="149"/>
      <c r="UPC38" s="149"/>
      <c r="UPD38" s="149"/>
      <c r="UPE38" s="149"/>
      <c r="UPF38" s="149"/>
      <c r="UPG38" s="149"/>
      <c r="UPH38" s="149"/>
      <c r="UPI38" s="149"/>
      <c r="UPJ38" s="149"/>
      <c r="UPK38" s="149"/>
      <c r="UPL38" s="149"/>
      <c r="UPM38" s="149"/>
      <c r="UPN38" s="149"/>
      <c r="UPO38" s="149"/>
      <c r="UPP38" s="149"/>
      <c r="UPQ38" s="149"/>
      <c r="UPR38" s="149"/>
      <c r="UPS38" s="149"/>
      <c r="UPT38" s="149"/>
      <c r="UPU38" s="149"/>
      <c r="UPV38" s="149"/>
      <c r="UPW38" s="149"/>
      <c r="UPX38" s="149"/>
      <c r="UPY38" s="149"/>
      <c r="UPZ38" s="149"/>
      <c r="UQA38" s="149"/>
      <c r="UQB38" s="149"/>
      <c r="UQC38" s="149"/>
      <c r="UQD38" s="149"/>
      <c r="UQE38" s="149"/>
      <c r="UQF38" s="149"/>
      <c r="UQG38" s="149"/>
      <c r="UQH38" s="149"/>
      <c r="UQI38" s="149"/>
      <c r="UQJ38" s="149"/>
      <c r="UQK38" s="149"/>
      <c r="UQL38" s="149"/>
      <c r="UQM38" s="149"/>
      <c r="UQN38" s="149"/>
      <c r="UQO38" s="149"/>
      <c r="UQP38" s="149"/>
      <c r="UQQ38" s="149"/>
      <c r="UQR38" s="149"/>
      <c r="UQS38" s="149"/>
      <c r="UQT38" s="149"/>
      <c r="UQU38" s="149"/>
      <c r="UQV38" s="149"/>
      <c r="UQW38" s="149"/>
      <c r="UQX38" s="149"/>
      <c r="UQY38" s="149"/>
      <c r="UQZ38" s="149"/>
      <c r="URA38" s="149"/>
      <c r="URB38" s="149"/>
      <c r="URC38" s="149"/>
      <c r="URD38" s="149"/>
      <c r="URE38" s="149"/>
      <c r="URF38" s="149"/>
      <c r="URG38" s="149"/>
      <c r="URH38" s="149"/>
      <c r="URI38" s="149"/>
      <c r="URJ38" s="149"/>
      <c r="URK38" s="149"/>
      <c r="URL38" s="149"/>
      <c r="URM38" s="149"/>
      <c r="URN38" s="149"/>
      <c r="URO38" s="149"/>
      <c r="URP38" s="149"/>
      <c r="URQ38" s="149"/>
      <c r="URR38" s="149"/>
      <c r="URS38" s="149"/>
      <c r="URT38" s="149"/>
      <c r="URU38" s="149"/>
      <c r="URV38" s="149"/>
      <c r="URW38" s="149"/>
      <c r="URX38" s="149"/>
      <c r="URY38" s="149"/>
      <c r="URZ38" s="149"/>
      <c r="USA38" s="149"/>
      <c r="USB38" s="149"/>
      <c r="USC38" s="149"/>
      <c r="USD38" s="149"/>
      <c r="USE38" s="149"/>
      <c r="USF38" s="149"/>
      <c r="USG38" s="149"/>
      <c r="USH38" s="149"/>
      <c r="USI38" s="149"/>
      <c r="USJ38" s="149"/>
      <c r="USK38" s="149"/>
      <c r="USL38" s="149"/>
      <c r="USM38" s="149"/>
      <c r="USN38" s="149"/>
      <c r="USO38" s="149"/>
      <c r="USP38" s="149"/>
      <c r="USQ38" s="149"/>
      <c r="USR38" s="149"/>
      <c r="USS38" s="149"/>
      <c r="UST38" s="149"/>
      <c r="USU38" s="149"/>
      <c r="USV38" s="149"/>
      <c r="USW38" s="149"/>
      <c r="USX38" s="149"/>
      <c r="USY38" s="149"/>
      <c r="USZ38" s="149"/>
      <c r="UTA38" s="149"/>
      <c r="UTB38" s="149"/>
      <c r="UTC38" s="149"/>
      <c r="UTD38" s="149"/>
      <c r="UTE38" s="149"/>
      <c r="UTF38" s="149"/>
      <c r="UTG38" s="149"/>
      <c r="UTH38" s="149"/>
      <c r="UTI38" s="149"/>
      <c r="UTJ38" s="149"/>
      <c r="UTK38" s="149"/>
      <c r="UTL38" s="149"/>
      <c r="UTM38" s="149"/>
      <c r="UTN38" s="149"/>
      <c r="UTO38" s="149"/>
      <c r="UTP38" s="149"/>
      <c r="UTQ38" s="149"/>
      <c r="UTR38" s="149"/>
      <c r="UTS38" s="149"/>
      <c r="UTT38" s="149"/>
      <c r="UTU38" s="149"/>
      <c r="UTV38" s="149"/>
      <c r="UTW38" s="149"/>
      <c r="UTX38" s="149"/>
      <c r="UTY38" s="149"/>
      <c r="UTZ38" s="149"/>
      <c r="UUA38" s="149"/>
      <c r="UUB38" s="149"/>
      <c r="UUC38" s="149"/>
      <c r="UUD38" s="149"/>
      <c r="UUE38" s="149"/>
      <c r="UUF38" s="149"/>
      <c r="UUG38" s="149"/>
      <c r="UUH38" s="149"/>
      <c r="UUI38" s="149"/>
      <c r="UUJ38" s="149"/>
      <c r="UUK38" s="149"/>
      <c r="UUL38" s="149"/>
      <c r="UUM38" s="149"/>
      <c r="UUN38" s="149"/>
      <c r="UUO38" s="149"/>
      <c r="UUP38" s="149"/>
      <c r="UUQ38" s="149"/>
      <c r="UUR38" s="149"/>
      <c r="UUS38" s="149"/>
      <c r="UUT38" s="149"/>
      <c r="UUU38" s="149"/>
      <c r="UUV38" s="149"/>
      <c r="UUW38" s="149"/>
      <c r="UUX38" s="149"/>
      <c r="UUY38" s="149"/>
      <c r="UUZ38" s="149"/>
      <c r="UVA38" s="149"/>
      <c r="UVB38" s="149"/>
      <c r="UVC38" s="149"/>
      <c r="UVD38" s="149"/>
      <c r="UVE38" s="149"/>
      <c r="UVF38" s="149"/>
      <c r="UVG38" s="149"/>
      <c r="UVH38" s="149"/>
      <c r="UVI38" s="149"/>
      <c r="UVJ38" s="149"/>
      <c r="UVK38" s="149"/>
      <c r="UVL38" s="149"/>
      <c r="UVM38" s="149"/>
      <c r="UVN38" s="149"/>
      <c r="UVO38" s="149"/>
      <c r="UVP38" s="149"/>
      <c r="UVQ38" s="149"/>
      <c r="UVR38" s="149"/>
      <c r="UVS38" s="149"/>
      <c r="UVT38" s="149"/>
      <c r="UVU38" s="149"/>
      <c r="UVV38" s="149"/>
      <c r="UVW38" s="149"/>
      <c r="UVX38" s="149"/>
      <c r="UVY38" s="149"/>
      <c r="UVZ38" s="149"/>
      <c r="UWA38" s="149"/>
      <c r="UWB38" s="149"/>
      <c r="UWC38" s="149"/>
      <c r="UWD38" s="149"/>
      <c r="UWE38" s="149"/>
      <c r="UWF38" s="149"/>
      <c r="UWG38" s="149"/>
      <c r="UWH38" s="149"/>
      <c r="UWI38" s="149"/>
      <c r="UWJ38" s="149"/>
      <c r="UWK38" s="149"/>
      <c r="UWL38" s="149"/>
      <c r="UWM38" s="149"/>
      <c r="UWN38" s="149"/>
      <c r="UWO38" s="149"/>
      <c r="UWP38" s="149"/>
      <c r="UWQ38" s="149"/>
      <c r="UWR38" s="149"/>
      <c r="UWS38" s="149"/>
      <c r="UWT38" s="149"/>
      <c r="UWU38" s="149"/>
      <c r="UWV38" s="149"/>
      <c r="UWW38" s="149"/>
      <c r="UWX38" s="149"/>
      <c r="UWY38" s="149"/>
      <c r="UWZ38" s="149"/>
      <c r="UXA38" s="149"/>
      <c r="UXB38" s="149"/>
      <c r="UXC38" s="149"/>
      <c r="UXD38" s="149"/>
      <c r="UXE38" s="149"/>
      <c r="UXF38" s="149"/>
      <c r="UXG38" s="149"/>
      <c r="UXH38" s="149"/>
      <c r="UXI38" s="149"/>
      <c r="UXJ38" s="149"/>
      <c r="UXK38" s="149"/>
      <c r="UXL38" s="149"/>
      <c r="UXM38" s="149"/>
      <c r="UXN38" s="149"/>
      <c r="UXO38" s="149"/>
      <c r="UXP38" s="149"/>
      <c r="UXQ38" s="149"/>
      <c r="UXR38" s="149"/>
      <c r="UXS38" s="149"/>
      <c r="UXT38" s="149"/>
      <c r="UXU38" s="149"/>
      <c r="UXV38" s="149"/>
      <c r="UXW38" s="149"/>
      <c r="UXX38" s="149"/>
      <c r="UXY38" s="149"/>
      <c r="UXZ38" s="149"/>
      <c r="UYA38" s="149"/>
      <c r="UYB38" s="149"/>
      <c r="UYC38" s="149"/>
      <c r="UYD38" s="149"/>
      <c r="UYE38" s="149"/>
      <c r="UYF38" s="149"/>
      <c r="UYG38" s="149"/>
      <c r="UYH38" s="149"/>
      <c r="UYI38" s="149"/>
      <c r="UYJ38" s="149"/>
      <c r="UYK38" s="149"/>
      <c r="UYL38" s="149"/>
      <c r="UYM38" s="149"/>
      <c r="UYN38" s="149"/>
      <c r="UYO38" s="149"/>
      <c r="UYP38" s="149"/>
      <c r="UYQ38" s="149"/>
      <c r="UYR38" s="149"/>
      <c r="UYS38" s="149"/>
      <c r="UYT38" s="149"/>
      <c r="UYU38" s="149"/>
      <c r="UYV38" s="149"/>
      <c r="UYW38" s="149"/>
      <c r="UYX38" s="149"/>
      <c r="UYY38" s="149"/>
      <c r="UYZ38" s="149"/>
      <c r="UZA38" s="149"/>
      <c r="UZB38" s="149"/>
      <c r="UZC38" s="149"/>
      <c r="UZD38" s="149"/>
      <c r="UZE38" s="149"/>
      <c r="UZF38" s="149"/>
      <c r="UZG38" s="149"/>
      <c r="UZH38" s="149"/>
      <c r="UZI38" s="149"/>
      <c r="UZJ38" s="149"/>
      <c r="UZK38" s="149"/>
      <c r="UZL38" s="149"/>
      <c r="UZM38" s="149"/>
      <c r="UZN38" s="149"/>
      <c r="UZO38" s="149"/>
      <c r="UZP38" s="149"/>
      <c r="UZQ38" s="149"/>
      <c r="UZR38" s="149"/>
      <c r="UZS38" s="149"/>
      <c r="UZT38" s="149"/>
      <c r="UZU38" s="149"/>
      <c r="UZV38" s="149"/>
      <c r="UZW38" s="149"/>
      <c r="UZX38" s="149"/>
      <c r="UZY38" s="149"/>
      <c r="UZZ38" s="149"/>
      <c r="VAA38" s="149"/>
      <c r="VAB38" s="149"/>
      <c r="VAC38" s="149"/>
      <c r="VAD38" s="149"/>
      <c r="VAE38" s="149"/>
      <c r="VAF38" s="149"/>
      <c r="VAG38" s="149"/>
      <c r="VAH38" s="149"/>
      <c r="VAI38" s="149"/>
      <c r="VAJ38" s="149"/>
      <c r="VAK38" s="149"/>
      <c r="VAL38" s="149"/>
      <c r="VAM38" s="149"/>
      <c r="VAN38" s="149"/>
      <c r="VAO38" s="149"/>
      <c r="VAP38" s="149"/>
      <c r="VAQ38" s="149"/>
      <c r="VAR38" s="149"/>
      <c r="VAS38" s="149"/>
      <c r="VAT38" s="149"/>
      <c r="VAU38" s="149"/>
      <c r="VAV38" s="149"/>
      <c r="VAW38" s="149"/>
      <c r="VAX38" s="149"/>
      <c r="VAY38" s="149"/>
      <c r="VAZ38" s="149"/>
      <c r="VBA38" s="149"/>
      <c r="VBB38" s="149"/>
      <c r="VBC38" s="149"/>
      <c r="VBD38" s="149"/>
      <c r="VBE38" s="149"/>
      <c r="VBF38" s="149"/>
      <c r="VBG38" s="149"/>
      <c r="VBH38" s="149"/>
      <c r="VBI38" s="149"/>
      <c r="VBJ38" s="149"/>
      <c r="VBK38" s="149"/>
      <c r="VBL38" s="149"/>
      <c r="VBM38" s="149"/>
      <c r="VBN38" s="149"/>
      <c r="VBO38" s="149"/>
      <c r="VBP38" s="149"/>
      <c r="VBQ38" s="149"/>
      <c r="VBR38" s="149"/>
      <c r="VBS38" s="149"/>
      <c r="VBT38" s="149"/>
      <c r="VBU38" s="149"/>
      <c r="VBV38" s="149"/>
      <c r="VBW38" s="149"/>
      <c r="VBX38" s="149"/>
      <c r="VBY38" s="149"/>
      <c r="VBZ38" s="149"/>
      <c r="VCA38" s="149"/>
      <c r="VCB38" s="149"/>
      <c r="VCC38" s="149"/>
      <c r="VCD38" s="149"/>
      <c r="VCE38" s="149"/>
      <c r="VCF38" s="149"/>
      <c r="VCG38" s="149"/>
      <c r="VCH38" s="149"/>
      <c r="VCI38" s="149"/>
      <c r="VCJ38" s="149"/>
      <c r="VCK38" s="149"/>
      <c r="VCL38" s="149"/>
      <c r="VCM38" s="149"/>
      <c r="VCN38" s="149"/>
      <c r="VCO38" s="149"/>
      <c r="VCP38" s="149"/>
      <c r="VCQ38" s="149"/>
      <c r="VCR38" s="149"/>
      <c r="VCS38" s="149"/>
      <c r="VCT38" s="149"/>
      <c r="VCU38" s="149"/>
      <c r="VCV38" s="149"/>
      <c r="VCW38" s="149"/>
      <c r="VCX38" s="149"/>
      <c r="VCY38" s="149"/>
      <c r="VCZ38" s="149"/>
      <c r="VDA38" s="149"/>
      <c r="VDB38" s="149"/>
      <c r="VDC38" s="149"/>
      <c r="VDD38" s="149"/>
      <c r="VDE38" s="149"/>
      <c r="VDF38" s="149"/>
      <c r="VDG38" s="149"/>
      <c r="VDH38" s="149"/>
      <c r="VDI38" s="149"/>
      <c r="VDJ38" s="149"/>
      <c r="VDK38" s="149"/>
      <c r="VDL38" s="149"/>
      <c r="VDM38" s="149"/>
      <c r="VDN38" s="149"/>
      <c r="VDO38" s="149"/>
      <c r="VDP38" s="149"/>
      <c r="VDQ38" s="149"/>
      <c r="VDR38" s="149"/>
      <c r="VDS38" s="149"/>
      <c r="VDT38" s="149"/>
      <c r="VDU38" s="149"/>
      <c r="VDV38" s="149"/>
      <c r="VDW38" s="149"/>
      <c r="VDX38" s="149"/>
      <c r="VDY38" s="149"/>
      <c r="VDZ38" s="149"/>
      <c r="VEA38" s="149"/>
      <c r="VEB38" s="149"/>
      <c r="VEC38" s="149"/>
      <c r="VED38" s="149"/>
      <c r="VEE38" s="149"/>
      <c r="VEF38" s="149"/>
      <c r="VEG38" s="149"/>
      <c r="VEH38" s="149"/>
      <c r="VEI38" s="149"/>
      <c r="VEJ38" s="149"/>
      <c r="VEK38" s="149"/>
      <c r="VEL38" s="149"/>
      <c r="VEM38" s="149"/>
      <c r="VEN38" s="149"/>
      <c r="VEO38" s="149"/>
      <c r="VEP38" s="149"/>
      <c r="VEQ38" s="149"/>
      <c r="VER38" s="149"/>
      <c r="VES38" s="149"/>
      <c r="VET38" s="149"/>
      <c r="VEU38" s="149"/>
      <c r="VEV38" s="149"/>
      <c r="VEW38" s="149"/>
      <c r="VEX38" s="149"/>
      <c r="VEY38" s="149"/>
      <c r="VEZ38" s="149"/>
      <c r="VFA38" s="149"/>
      <c r="VFB38" s="149"/>
      <c r="VFC38" s="149"/>
      <c r="VFD38" s="149"/>
      <c r="VFE38" s="149"/>
      <c r="VFF38" s="149"/>
      <c r="VFG38" s="149"/>
      <c r="VFH38" s="149"/>
      <c r="VFI38" s="149"/>
      <c r="VFJ38" s="149"/>
      <c r="VFK38" s="149"/>
      <c r="VFL38" s="149"/>
      <c r="VFM38" s="149"/>
      <c r="VFN38" s="149"/>
      <c r="VFO38" s="149"/>
      <c r="VFP38" s="149"/>
      <c r="VFQ38" s="149"/>
      <c r="VFR38" s="149"/>
      <c r="VFS38" s="149"/>
      <c r="VFT38" s="149"/>
      <c r="VFU38" s="149"/>
      <c r="VFV38" s="149"/>
      <c r="VFW38" s="149"/>
      <c r="VFX38" s="149"/>
      <c r="VFY38" s="149"/>
      <c r="VFZ38" s="149"/>
      <c r="VGA38" s="149"/>
      <c r="VGB38" s="149"/>
      <c r="VGC38" s="149"/>
      <c r="VGD38" s="149"/>
      <c r="VGE38" s="149"/>
      <c r="VGF38" s="149"/>
      <c r="VGG38" s="149"/>
      <c r="VGH38" s="149"/>
      <c r="VGI38" s="149"/>
      <c r="VGJ38" s="149"/>
      <c r="VGK38" s="149"/>
      <c r="VGL38" s="149"/>
      <c r="VGM38" s="149"/>
      <c r="VGN38" s="149"/>
      <c r="VGO38" s="149"/>
      <c r="VGP38" s="149"/>
      <c r="VGQ38" s="149"/>
      <c r="VGR38" s="149"/>
      <c r="VGS38" s="149"/>
      <c r="VGT38" s="149"/>
      <c r="VGU38" s="149"/>
      <c r="VGV38" s="149"/>
      <c r="VGW38" s="149"/>
      <c r="VGX38" s="149"/>
      <c r="VGY38" s="149"/>
      <c r="VGZ38" s="149"/>
      <c r="VHA38" s="149"/>
      <c r="VHB38" s="149"/>
      <c r="VHC38" s="149"/>
      <c r="VHD38" s="149"/>
      <c r="VHE38" s="149"/>
      <c r="VHF38" s="149"/>
      <c r="VHG38" s="149"/>
      <c r="VHH38" s="149"/>
      <c r="VHI38" s="149"/>
      <c r="VHJ38" s="149"/>
      <c r="VHK38" s="149"/>
      <c r="VHL38" s="149"/>
      <c r="VHM38" s="149"/>
      <c r="VHN38" s="149"/>
      <c r="VHO38" s="149"/>
      <c r="VHP38" s="149"/>
      <c r="VHQ38" s="149"/>
      <c r="VHR38" s="149"/>
      <c r="VHS38" s="149"/>
      <c r="VHT38" s="149"/>
      <c r="VHU38" s="149"/>
      <c r="VHV38" s="149"/>
      <c r="VHW38" s="149"/>
      <c r="VHX38" s="149"/>
      <c r="VHY38" s="149"/>
      <c r="VHZ38" s="149"/>
      <c r="VIA38" s="149"/>
      <c r="VIB38" s="149"/>
      <c r="VIC38" s="149"/>
      <c r="VID38" s="149"/>
      <c r="VIE38" s="149"/>
      <c r="VIF38" s="149"/>
      <c r="VIG38" s="149"/>
      <c r="VIH38" s="149"/>
      <c r="VII38" s="149"/>
      <c r="VIJ38" s="149"/>
      <c r="VIK38" s="149"/>
      <c r="VIL38" s="149"/>
      <c r="VIM38" s="149"/>
      <c r="VIN38" s="149"/>
      <c r="VIO38" s="149"/>
      <c r="VIP38" s="149"/>
      <c r="VIQ38" s="149"/>
      <c r="VIR38" s="149"/>
      <c r="VIS38" s="149"/>
      <c r="VIT38" s="149"/>
      <c r="VIU38" s="149"/>
      <c r="VIV38" s="149"/>
      <c r="VIW38" s="149"/>
      <c r="VIX38" s="149"/>
      <c r="VIY38" s="149"/>
      <c r="VIZ38" s="149"/>
      <c r="VJA38" s="149"/>
      <c r="VJB38" s="149"/>
      <c r="VJC38" s="149"/>
      <c r="VJD38" s="149"/>
      <c r="VJE38" s="149"/>
      <c r="VJF38" s="149"/>
      <c r="VJG38" s="149"/>
      <c r="VJH38" s="149"/>
      <c r="VJI38" s="149"/>
      <c r="VJJ38" s="149"/>
      <c r="VJK38" s="149"/>
      <c r="VJL38" s="149"/>
      <c r="VJM38" s="149"/>
      <c r="VJN38" s="149"/>
      <c r="VJO38" s="149"/>
      <c r="VJP38" s="149"/>
      <c r="VJQ38" s="149"/>
      <c r="VJR38" s="149"/>
      <c r="VJS38" s="149"/>
      <c r="VJT38" s="149"/>
      <c r="VJU38" s="149"/>
      <c r="VJV38" s="149"/>
      <c r="VJW38" s="149"/>
      <c r="VJX38" s="149"/>
      <c r="VJY38" s="149"/>
      <c r="VJZ38" s="149"/>
      <c r="VKA38" s="149"/>
      <c r="VKB38" s="149"/>
      <c r="VKC38" s="149"/>
      <c r="VKD38" s="149"/>
      <c r="VKE38" s="149"/>
      <c r="VKF38" s="149"/>
      <c r="VKG38" s="149"/>
      <c r="VKH38" s="149"/>
      <c r="VKI38" s="149"/>
      <c r="VKJ38" s="149"/>
      <c r="VKK38" s="149"/>
      <c r="VKL38" s="149"/>
      <c r="VKM38" s="149"/>
      <c r="VKN38" s="149"/>
      <c r="VKO38" s="149"/>
      <c r="VKP38" s="149"/>
      <c r="VKQ38" s="149"/>
      <c r="VKR38" s="149"/>
      <c r="VKS38" s="149"/>
      <c r="VKT38" s="149"/>
      <c r="VKU38" s="149"/>
      <c r="VKV38" s="149"/>
      <c r="VKW38" s="149"/>
      <c r="VKX38" s="149"/>
      <c r="VKY38" s="149"/>
      <c r="VKZ38" s="149"/>
      <c r="VLA38" s="149"/>
      <c r="VLB38" s="149"/>
      <c r="VLC38" s="149"/>
      <c r="VLD38" s="149"/>
      <c r="VLE38" s="149"/>
      <c r="VLF38" s="149"/>
      <c r="VLG38" s="149"/>
      <c r="VLH38" s="149"/>
      <c r="VLI38" s="149"/>
      <c r="VLJ38" s="149"/>
      <c r="VLK38" s="149"/>
      <c r="VLL38" s="149"/>
      <c r="VLM38" s="149"/>
      <c r="VLN38" s="149"/>
      <c r="VLO38" s="149"/>
      <c r="VLP38" s="149"/>
      <c r="VLQ38" s="149"/>
      <c r="VLR38" s="149"/>
      <c r="VLS38" s="149"/>
      <c r="VLT38" s="149"/>
      <c r="VLU38" s="149"/>
      <c r="VLV38" s="149"/>
      <c r="VLW38" s="149"/>
      <c r="VLX38" s="149"/>
      <c r="VLY38" s="149"/>
      <c r="VLZ38" s="149"/>
      <c r="VMA38" s="149"/>
      <c r="VMB38" s="149"/>
      <c r="VMC38" s="149"/>
      <c r="VMD38" s="149"/>
      <c r="VME38" s="149"/>
      <c r="VMF38" s="149"/>
      <c r="VMG38" s="149"/>
      <c r="VMH38" s="149"/>
      <c r="VMI38" s="149"/>
      <c r="VMJ38" s="149"/>
      <c r="VMK38" s="149"/>
      <c r="VML38" s="149"/>
      <c r="VMM38" s="149"/>
      <c r="VMN38" s="149"/>
      <c r="VMO38" s="149"/>
      <c r="VMP38" s="149"/>
      <c r="VMQ38" s="149"/>
      <c r="VMR38" s="149"/>
      <c r="VMS38" s="149"/>
      <c r="VMT38" s="149"/>
      <c r="VMU38" s="149"/>
      <c r="VMV38" s="149"/>
      <c r="VMW38" s="149"/>
      <c r="VMX38" s="149"/>
      <c r="VMY38" s="149"/>
      <c r="VMZ38" s="149"/>
      <c r="VNA38" s="149"/>
      <c r="VNB38" s="149"/>
      <c r="VNC38" s="149"/>
      <c r="VND38" s="149"/>
      <c r="VNE38" s="149"/>
      <c r="VNF38" s="149"/>
      <c r="VNG38" s="149"/>
      <c r="VNH38" s="149"/>
      <c r="VNI38" s="149"/>
      <c r="VNJ38" s="149"/>
      <c r="VNK38" s="149"/>
      <c r="VNL38" s="149"/>
      <c r="VNM38" s="149"/>
      <c r="VNN38" s="149"/>
      <c r="VNO38" s="149"/>
      <c r="VNP38" s="149"/>
      <c r="VNQ38" s="149"/>
      <c r="VNR38" s="149"/>
      <c r="VNS38" s="149"/>
      <c r="VNT38" s="149"/>
      <c r="VNU38" s="149"/>
      <c r="VNV38" s="149"/>
      <c r="VNW38" s="149"/>
      <c r="VNX38" s="149"/>
      <c r="VNY38" s="149"/>
      <c r="VNZ38" s="149"/>
      <c r="VOA38" s="149"/>
      <c r="VOB38" s="149"/>
      <c r="VOC38" s="149"/>
      <c r="VOD38" s="149"/>
      <c r="VOE38" s="149"/>
      <c r="VOF38" s="149"/>
      <c r="VOG38" s="149"/>
      <c r="VOH38" s="149"/>
      <c r="VOI38" s="149"/>
      <c r="VOJ38" s="149"/>
      <c r="VOK38" s="149"/>
      <c r="VOL38" s="149"/>
      <c r="VOM38" s="149"/>
      <c r="VON38" s="149"/>
      <c r="VOO38" s="149"/>
      <c r="VOP38" s="149"/>
      <c r="VOQ38" s="149"/>
      <c r="VOR38" s="149"/>
      <c r="VOS38" s="149"/>
      <c r="VOT38" s="149"/>
      <c r="VOU38" s="149"/>
      <c r="VOV38" s="149"/>
      <c r="VOW38" s="149"/>
      <c r="VOX38" s="149"/>
      <c r="VOY38" s="149"/>
      <c r="VOZ38" s="149"/>
      <c r="VPA38" s="149"/>
      <c r="VPB38" s="149"/>
      <c r="VPC38" s="149"/>
      <c r="VPD38" s="149"/>
      <c r="VPE38" s="149"/>
      <c r="VPF38" s="149"/>
      <c r="VPG38" s="149"/>
      <c r="VPH38" s="149"/>
      <c r="VPI38" s="149"/>
      <c r="VPJ38" s="149"/>
      <c r="VPK38" s="149"/>
      <c r="VPL38" s="149"/>
      <c r="VPM38" s="149"/>
      <c r="VPN38" s="149"/>
      <c r="VPO38" s="149"/>
      <c r="VPP38" s="149"/>
      <c r="VPQ38" s="149"/>
      <c r="VPR38" s="149"/>
      <c r="VPS38" s="149"/>
      <c r="VPT38" s="149"/>
      <c r="VPU38" s="149"/>
      <c r="VPV38" s="149"/>
      <c r="VPW38" s="149"/>
      <c r="VPX38" s="149"/>
      <c r="VPY38" s="149"/>
      <c r="VPZ38" s="149"/>
      <c r="VQA38" s="149"/>
      <c r="VQB38" s="149"/>
      <c r="VQC38" s="149"/>
      <c r="VQD38" s="149"/>
      <c r="VQE38" s="149"/>
      <c r="VQF38" s="149"/>
      <c r="VQG38" s="149"/>
      <c r="VQH38" s="149"/>
      <c r="VQI38" s="149"/>
      <c r="VQJ38" s="149"/>
      <c r="VQK38" s="149"/>
      <c r="VQL38" s="149"/>
      <c r="VQM38" s="149"/>
      <c r="VQN38" s="149"/>
      <c r="VQO38" s="149"/>
      <c r="VQP38" s="149"/>
      <c r="VQQ38" s="149"/>
      <c r="VQR38" s="149"/>
      <c r="VQS38" s="149"/>
      <c r="VQT38" s="149"/>
      <c r="VQU38" s="149"/>
      <c r="VQV38" s="149"/>
      <c r="VQW38" s="149"/>
      <c r="VQX38" s="149"/>
      <c r="VQY38" s="149"/>
      <c r="VQZ38" s="149"/>
      <c r="VRA38" s="149"/>
      <c r="VRB38" s="149"/>
      <c r="VRC38" s="149"/>
      <c r="VRD38" s="149"/>
      <c r="VRE38" s="149"/>
      <c r="VRF38" s="149"/>
      <c r="VRG38" s="149"/>
      <c r="VRH38" s="149"/>
      <c r="VRI38" s="149"/>
      <c r="VRJ38" s="149"/>
      <c r="VRK38" s="149"/>
      <c r="VRL38" s="149"/>
      <c r="VRM38" s="149"/>
      <c r="VRN38" s="149"/>
      <c r="VRO38" s="149"/>
      <c r="VRP38" s="149"/>
      <c r="VRQ38" s="149"/>
      <c r="VRR38" s="149"/>
      <c r="VRS38" s="149"/>
      <c r="VRT38" s="149"/>
      <c r="VRU38" s="149"/>
      <c r="VRV38" s="149"/>
      <c r="VRW38" s="149"/>
      <c r="VRX38" s="149"/>
      <c r="VRY38" s="149"/>
      <c r="VRZ38" s="149"/>
      <c r="VSA38" s="149"/>
      <c r="VSB38" s="149"/>
      <c r="VSC38" s="149"/>
      <c r="VSD38" s="149"/>
      <c r="VSE38" s="149"/>
      <c r="VSF38" s="149"/>
      <c r="VSG38" s="149"/>
      <c r="VSH38" s="149"/>
      <c r="VSI38" s="149"/>
      <c r="VSJ38" s="149"/>
      <c r="VSK38" s="149"/>
      <c r="VSL38" s="149"/>
      <c r="VSM38" s="149"/>
      <c r="VSN38" s="149"/>
      <c r="VSO38" s="149"/>
      <c r="VSP38" s="149"/>
      <c r="VSQ38" s="149"/>
      <c r="VSR38" s="149"/>
      <c r="VSS38" s="149"/>
      <c r="VST38" s="149"/>
      <c r="VSU38" s="149"/>
      <c r="VSV38" s="149"/>
      <c r="VSW38" s="149"/>
      <c r="VSX38" s="149"/>
      <c r="VSY38" s="149"/>
      <c r="VSZ38" s="149"/>
      <c r="VTA38" s="149"/>
      <c r="VTB38" s="149"/>
      <c r="VTC38" s="149"/>
      <c r="VTD38" s="149"/>
      <c r="VTE38" s="149"/>
      <c r="VTF38" s="149"/>
      <c r="VTG38" s="149"/>
      <c r="VTH38" s="149"/>
      <c r="VTI38" s="149"/>
      <c r="VTJ38" s="149"/>
      <c r="VTK38" s="149"/>
      <c r="VTL38" s="149"/>
      <c r="VTM38" s="149"/>
      <c r="VTN38" s="149"/>
      <c r="VTO38" s="149"/>
      <c r="VTP38" s="149"/>
      <c r="VTQ38" s="149"/>
      <c r="VTR38" s="149"/>
      <c r="VTS38" s="149"/>
      <c r="VTT38" s="149"/>
      <c r="VTU38" s="149"/>
      <c r="VTV38" s="149"/>
      <c r="VTW38" s="149"/>
      <c r="VTX38" s="149"/>
      <c r="VTY38" s="149"/>
      <c r="VTZ38" s="149"/>
      <c r="VUA38" s="149"/>
      <c r="VUB38" s="149"/>
      <c r="VUC38" s="149"/>
      <c r="VUD38" s="149"/>
      <c r="VUE38" s="149"/>
      <c r="VUF38" s="149"/>
      <c r="VUG38" s="149"/>
      <c r="VUH38" s="149"/>
      <c r="VUI38" s="149"/>
      <c r="VUJ38" s="149"/>
      <c r="VUK38" s="149"/>
      <c r="VUL38" s="149"/>
      <c r="VUM38" s="149"/>
      <c r="VUN38" s="149"/>
      <c r="VUO38" s="149"/>
      <c r="VUP38" s="149"/>
      <c r="VUQ38" s="149"/>
      <c r="VUR38" s="149"/>
      <c r="VUS38" s="149"/>
      <c r="VUT38" s="149"/>
      <c r="VUU38" s="149"/>
      <c r="VUV38" s="149"/>
      <c r="VUW38" s="149"/>
      <c r="VUX38" s="149"/>
      <c r="VUY38" s="149"/>
      <c r="VUZ38" s="149"/>
      <c r="VVA38" s="149"/>
      <c r="VVB38" s="149"/>
      <c r="VVC38" s="149"/>
      <c r="VVD38" s="149"/>
      <c r="VVE38" s="149"/>
      <c r="VVF38" s="149"/>
      <c r="VVG38" s="149"/>
      <c r="VVH38" s="149"/>
      <c r="VVI38" s="149"/>
      <c r="VVJ38" s="149"/>
      <c r="VVK38" s="149"/>
      <c r="VVL38" s="149"/>
      <c r="VVM38" s="149"/>
      <c r="VVN38" s="149"/>
      <c r="VVO38" s="149"/>
      <c r="VVP38" s="149"/>
      <c r="VVQ38" s="149"/>
      <c r="VVR38" s="149"/>
      <c r="VVS38" s="149"/>
      <c r="VVT38" s="149"/>
      <c r="VVU38" s="149"/>
      <c r="VVV38" s="149"/>
      <c r="VVW38" s="149"/>
      <c r="VVX38" s="149"/>
      <c r="VVY38" s="149"/>
      <c r="VVZ38" s="149"/>
      <c r="VWA38" s="149"/>
      <c r="VWB38" s="149"/>
      <c r="VWC38" s="149"/>
      <c r="VWD38" s="149"/>
      <c r="VWE38" s="149"/>
      <c r="VWF38" s="149"/>
      <c r="VWG38" s="149"/>
      <c r="VWH38" s="149"/>
      <c r="VWI38" s="149"/>
      <c r="VWJ38" s="149"/>
      <c r="VWK38" s="149"/>
      <c r="VWL38" s="149"/>
      <c r="VWM38" s="149"/>
      <c r="VWN38" s="149"/>
      <c r="VWO38" s="149"/>
      <c r="VWP38" s="149"/>
      <c r="VWQ38" s="149"/>
      <c r="VWR38" s="149"/>
      <c r="VWS38" s="149"/>
      <c r="VWT38" s="149"/>
      <c r="VWU38" s="149"/>
      <c r="VWV38" s="149"/>
      <c r="VWW38" s="149"/>
      <c r="VWX38" s="149"/>
      <c r="VWY38" s="149"/>
      <c r="VWZ38" s="149"/>
      <c r="VXA38" s="149"/>
      <c r="VXB38" s="149"/>
      <c r="VXC38" s="149"/>
      <c r="VXD38" s="149"/>
      <c r="VXE38" s="149"/>
      <c r="VXF38" s="149"/>
      <c r="VXG38" s="149"/>
      <c r="VXH38" s="149"/>
      <c r="VXI38" s="149"/>
      <c r="VXJ38" s="149"/>
      <c r="VXK38" s="149"/>
      <c r="VXL38" s="149"/>
      <c r="VXM38" s="149"/>
      <c r="VXN38" s="149"/>
      <c r="VXO38" s="149"/>
      <c r="VXP38" s="149"/>
      <c r="VXQ38" s="149"/>
      <c r="VXR38" s="149"/>
      <c r="VXS38" s="149"/>
      <c r="VXT38" s="149"/>
      <c r="VXU38" s="149"/>
      <c r="VXV38" s="149"/>
      <c r="VXW38" s="149"/>
      <c r="VXX38" s="149"/>
      <c r="VXY38" s="149"/>
      <c r="VXZ38" s="149"/>
      <c r="VYA38" s="149"/>
      <c r="VYB38" s="149"/>
      <c r="VYC38" s="149"/>
      <c r="VYD38" s="149"/>
      <c r="VYE38" s="149"/>
      <c r="VYF38" s="149"/>
      <c r="VYG38" s="149"/>
      <c r="VYH38" s="149"/>
      <c r="VYI38" s="149"/>
      <c r="VYJ38" s="149"/>
      <c r="VYK38" s="149"/>
      <c r="VYL38" s="149"/>
      <c r="VYM38" s="149"/>
      <c r="VYN38" s="149"/>
      <c r="VYO38" s="149"/>
      <c r="VYP38" s="149"/>
      <c r="VYQ38" s="149"/>
      <c r="VYR38" s="149"/>
      <c r="VYS38" s="149"/>
      <c r="VYT38" s="149"/>
      <c r="VYU38" s="149"/>
      <c r="VYV38" s="149"/>
      <c r="VYW38" s="149"/>
      <c r="VYX38" s="149"/>
      <c r="VYY38" s="149"/>
      <c r="VYZ38" s="149"/>
      <c r="VZA38" s="149"/>
      <c r="VZB38" s="149"/>
      <c r="VZC38" s="149"/>
      <c r="VZD38" s="149"/>
      <c r="VZE38" s="149"/>
      <c r="VZF38" s="149"/>
      <c r="VZG38" s="149"/>
      <c r="VZH38" s="149"/>
      <c r="VZI38" s="149"/>
      <c r="VZJ38" s="149"/>
      <c r="VZK38" s="149"/>
      <c r="VZL38" s="149"/>
      <c r="VZM38" s="149"/>
      <c r="VZN38" s="149"/>
      <c r="VZO38" s="149"/>
      <c r="VZP38" s="149"/>
      <c r="VZQ38" s="149"/>
      <c r="VZR38" s="149"/>
      <c r="VZS38" s="149"/>
      <c r="VZT38" s="149"/>
      <c r="VZU38" s="149"/>
      <c r="VZV38" s="149"/>
      <c r="VZW38" s="149"/>
      <c r="VZX38" s="149"/>
      <c r="VZY38" s="149"/>
      <c r="VZZ38" s="149"/>
      <c r="WAA38" s="149"/>
      <c r="WAB38" s="149"/>
      <c r="WAC38" s="149"/>
      <c r="WAD38" s="149"/>
      <c r="WAE38" s="149"/>
      <c r="WAF38" s="149"/>
      <c r="WAG38" s="149"/>
      <c r="WAH38" s="149"/>
      <c r="WAI38" s="149"/>
      <c r="WAJ38" s="149"/>
      <c r="WAK38" s="149"/>
      <c r="WAL38" s="149"/>
      <c r="WAM38" s="149"/>
      <c r="WAN38" s="149"/>
      <c r="WAO38" s="149"/>
      <c r="WAP38" s="149"/>
      <c r="WAQ38" s="149"/>
      <c r="WAR38" s="149"/>
      <c r="WAS38" s="149"/>
      <c r="WAT38" s="149"/>
      <c r="WAU38" s="149"/>
      <c r="WAV38" s="149"/>
      <c r="WAW38" s="149"/>
      <c r="WAX38" s="149"/>
      <c r="WAY38" s="149"/>
      <c r="WAZ38" s="149"/>
      <c r="WBA38" s="149"/>
      <c r="WBB38" s="149"/>
      <c r="WBC38" s="149"/>
      <c r="WBD38" s="149"/>
      <c r="WBE38" s="149"/>
      <c r="WBF38" s="149"/>
      <c r="WBG38" s="149"/>
      <c r="WBH38" s="149"/>
      <c r="WBI38" s="149"/>
      <c r="WBJ38" s="149"/>
      <c r="WBK38" s="149"/>
      <c r="WBL38" s="149"/>
      <c r="WBM38" s="149"/>
      <c r="WBN38" s="149"/>
      <c r="WBO38" s="149"/>
      <c r="WBP38" s="149"/>
      <c r="WBQ38" s="149"/>
      <c r="WBR38" s="149"/>
      <c r="WBS38" s="149"/>
      <c r="WBT38" s="149"/>
      <c r="WBU38" s="149"/>
      <c r="WBV38" s="149"/>
      <c r="WBW38" s="149"/>
      <c r="WBX38" s="149"/>
      <c r="WBY38" s="149"/>
      <c r="WBZ38" s="149"/>
      <c r="WCA38" s="149"/>
      <c r="WCB38" s="149"/>
      <c r="WCC38" s="149"/>
      <c r="WCD38" s="149"/>
      <c r="WCE38" s="149"/>
      <c r="WCF38" s="149"/>
      <c r="WCG38" s="149"/>
      <c r="WCH38" s="149"/>
      <c r="WCI38" s="149"/>
      <c r="WCJ38" s="149"/>
      <c r="WCK38" s="149"/>
      <c r="WCL38" s="149"/>
      <c r="WCM38" s="149"/>
      <c r="WCN38" s="149"/>
      <c r="WCO38" s="149"/>
      <c r="WCP38" s="149"/>
      <c r="WCQ38" s="149"/>
      <c r="WCR38" s="149"/>
      <c r="WCS38" s="149"/>
      <c r="WCT38" s="149"/>
      <c r="WCU38" s="149"/>
      <c r="WCV38" s="149"/>
      <c r="WCW38" s="149"/>
      <c r="WCX38" s="149"/>
      <c r="WCY38" s="149"/>
      <c r="WCZ38" s="149"/>
      <c r="WDA38" s="149"/>
      <c r="WDB38" s="149"/>
      <c r="WDC38" s="149"/>
      <c r="WDD38" s="149"/>
      <c r="WDE38" s="149"/>
      <c r="WDF38" s="149"/>
      <c r="WDG38" s="149"/>
      <c r="WDH38" s="149"/>
      <c r="WDI38" s="149"/>
      <c r="WDJ38" s="149"/>
      <c r="WDK38" s="149"/>
      <c r="WDL38" s="149"/>
      <c r="WDM38" s="149"/>
      <c r="WDN38" s="149"/>
      <c r="WDO38" s="149"/>
      <c r="WDP38" s="149"/>
      <c r="WDQ38" s="149"/>
      <c r="WDR38" s="149"/>
      <c r="WDS38" s="149"/>
      <c r="WDT38" s="149"/>
      <c r="WDU38" s="149"/>
      <c r="WDV38" s="149"/>
      <c r="WDW38" s="149"/>
      <c r="WDX38" s="149"/>
      <c r="WDY38" s="149"/>
      <c r="WDZ38" s="149"/>
      <c r="WEA38" s="149"/>
      <c r="WEB38" s="149"/>
      <c r="WEC38" s="149"/>
      <c r="WED38" s="149"/>
      <c r="WEE38" s="149"/>
      <c r="WEF38" s="149"/>
      <c r="WEG38" s="149"/>
      <c r="WEH38" s="149"/>
      <c r="WEI38" s="149"/>
      <c r="WEJ38" s="149"/>
      <c r="WEK38" s="149"/>
      <c r="WEL38" s="149"/>
      <c r="WEM38" s="149"/>
      <c r="WEN38" s="149"/>
      <c r="WEO38" s="149"/>
      <c r="WEP38" s="149"/>
      <c r="WEQ38" s="149"/>
      <c r="WER38" s="149"/>
      <c r="WES38" s="149"/>
      <c r="WET38" s="149"/>
      <c r="WEU38" s="149"/>
      <c r="WEV38" s="149"/>
      <c r="WEW38" s="149"/>
      <c r="WEX38" s="149"/>
      <c r="WEY38" s="149"/>
      <c r="WEZ38" s="149"/>
      <c r="WFA38" s="149"/>
      <c r="WFB38" s="149"/>
      <c r="WFC38" s="149"/>
      <c r="WFD38" s="149"/>
      <c r="WFE38" s="149"/>
      <c r="WFF38" s="149"/>
      <c r="WFG38" s="149"/>
      <c r="WFH38" s="149"/>
      <c r="WFI38" s="149"/>
      <c r="WFJ38" s="149"/>
      <c r="WFK38" s="149"/>
      <c r="WFL38" s="149"/>
      <c r="WFM38" s="149"/>
      <c r="WFN38" s="149"/>
      <c r="WFO38" s="149"/>
      <c r="WFP38" s="149"/>
      <c r="WFQ38" s="149"/>
      <c r="WFR38" s="149"/>
      <c r="WFS38" s="149"/>
      <c r="WFT38" s="149"/>
      <c r="WFU38" s="149"/>
      <c r="WFV38" s="149"/>
      <c r="WFW38" s="149"/>
      <c r="WFX38" s="149"/>
      <c r="WFY38" s="149"/>
      <c r="WFZ38" s="149"/>
      <c r="WGA38" s="149"/>
      <c r="WGB38" s="149"/>
      <c r="WGC38" s="149"/>
      <c r="WGD38" s="149"/>
      <c r="WGE38" s="149"/>
      <c r="WGF38" s="149"/>
      <c r="WGG38" s="149"/>
      <c r="WGH38" s="149"/>
      <c r="WGI38" s="149"/>
      <c r="WGJ38" s="149"/>
      <c r="WGK38" s="149"/>
      <c r="WGL38" s="149"/>
      <c r="WGM38" s="149"/>
      <c r="WGN38" s="149"/>
      <c r="WGO38" s="149"/>
      <c r="WGP38" s="149"/>
      <c r="WGQ38" s="149"/>
      <c r="WGR38" s="149"/>
      <c r="WGS38" s="149"/>
      <c r="WGT38" s="149"/>
      <c r="WGU38" s="149"/>
      <c r="WGV38" s="149"/>
      <c r="WGW38" s="149"/>
      <c r="WGX38" s="149"/>
      <c r="WGY38" s="149"/>
      <c r="WGZ38" s="149"/>
      <c r="WHA38" s="149"/>
      <c r="WHB38" s="149"/>
      <c r="WHC38" s="149"/>
      <c r="WHD38" s="149"/>
      <c r="WHE38" s="149"/>
      <c r="WHF38" s="149"/>
      <c r="WHG38" s="149"/>
      <c r="WHH38" s="149"/>
      <c r="WHI38" s="149"/>
      <c r="WHJ38" s="149"/>
      <c r="WHK38" s="149"/>
      <c r="WHL38" s="149"/>
      <c r="WHM38" s="149"/>
      <c r="WHN38" s="149"/>
      <c r="WHO38" s="149"/>
      <c r="WHP38" s="149"/>
      <c r="WHQ38" s="149"/>
      <c r="WHR38" s="149"/>
      <c r="WHS38" s="149"/>
      <c r="WHT38" s="149"/>
      <c r="WHU38" s="149"/>
      <c r="WHV38" s="149"/>
      <c r="WHW38" s="149"/>
      <c r="WHX38" s="149"/>
      <c r="WHY38" s="149"/>
      <c r="WHZ38" s="149"/>
      <c r="WIA38" s="149"/>
      <c r="WIB38" s="149"/>
      <c r="WIC38" s="149"/>
      <c r="WID38" s="149"/>
      <c r="WIE38" s="149"/>
      <c r="WIF38" s="149"/>
      <c r="WIG38" s="149"/>
      <c r="WIH38" s="149"/>
      <c r="WII38" s="149"/>
      <c r="WIJ38" s="149"/>
      <c r="WIK38" s="149"/>
      <c r="WIL38" s="149"/>
      <c r="WIM38" s="149"/>
      <c r="WIN38" s="149"/>
      <c r="WIO38" s="149"/>
      <c r="WIP38" s="149"/>
      <c r="WIQ38" s="149"/>
      <c r="WIR38" s="149"/>
      <c r="WIS38" s="149"/>
      <c r="WIT38" s="149"/>
      <c r="WIU38" s="149"/>
      <c r="WIV38" s="149"/>
      <c r="WIW38" s="149"/>
      <c r="WIX38" s="149"/>
      <c r="WIY38" s="149"/>
      <c r="WIZ38" s="149"/>
      <c r="WJA38" s="149"/>
      <c r="WJB38" s="149"/>
      <c r="WJC38" s="149"/>
      <c r="WJD38" s="149"/>
      <c r="WJE38" s="149"/>
      <c r="WJF38" s="149"/>
      <c r="WJG38" s="149"/>
      <c r="WJH38" s="149"/>
      <c r="WJI38" s="149"/>
      <c r="WJJ38" s="149"/>
      <c r="WJK38" s="149"/>
      <c r="WJL38" s="149"/>
      <c r="WJM38" s="149"/>
      <c r="WJN38" s="149"/>
      <c r="WJO38" s="149"/>
      <c r="WJP38" s="149"/>
      <c r="WJQ38" s="149"/>
      <c r="WJR38" s="149"/>
      <c r="WJS38" s="149"/>
      <c r="WJT38" s="149"/>
      <c r="WJU38" s="149"/>
      <c r="WJV38" s="149"/>
      <c r="WJW38" s="149"/>
      <c r="WJX38" s="149"/>
      <c r="WJY38" s="149"/>
      <c r="WJZ38" s="149"/>
      <c r="WKA38" s="149"/>
      <c r="WKB38" s="149"/>
      <c r="WKC38" s="149"/>
      <c r="WKD38" s="149"/>
      <c r="WKE38" s="149"/>
      <c r="WKF38" s="149"/>
      <c r="WKG38" s="149"/>
      <c r="WKH38" s="149"/>
      <c r="WKI38" s="149"/>
      <c r="WKJ38" s="149"/>
      <c r="WKK38" s="149"/>
      <c r="WKL38" s="149"/>
      <c r="WKM38" s="149"/>
      <c r="WKN38" s="149"/>
      <c r="WKO38" s="149"/>
      <c r="WKP38" s="149"/>
      <c r="WKQ38" s="149"/>
      <c r="WKR38" s="149"/>
      <c r="WKS38" s="149"/>
      <c r="WKT38" s="149"/>
      <c r="WKU38" s="149"/>
      <c r="WKV38" s="149"/>
      <c r="WKW38" s="149"/>
      <c r="WKX38" s="149"/>
      <c r="WKY38" s="149"/>
      <c r="WKZ38" s="149"/>
      <c r="WLA38" s="149"/>
      <c r="WLB38" s="149"/>
      <c r="WLC38" s="149"/>
      <c r="WLD38" s="149"/>
      <c r="WLE38" s="149"/>
      <c r="WLF38" s="149"/>
      <c r="WLG38" s="149"/>
      <c r="WLH38" s="149"/>
      <c r="WLI38" s="149"/>
      <c r="WLJ38" s="149"/>
      <c r="WLK38" s="149"/>
      <c r="WLL38" s="149"/>
      <c r="WLM38" s="149"/>
      <c r="WLN38" s="149"/>
      <c r="WLO38" s="149"/>
      <c r="WLP38" s="149"/>
      <c r="WLQ38" s="149"/>
      <c r="WLR38" s="149"/>
      <c r="WLS38" s="149"/>
      <c r="WLT38" s="149"/>
      <c r="WLU38" s="149"/>
      <c r="WLV38" s="149"/>
      <c r="WLW38" s="149"/>
      <c r="WLX38" s="149"/>
      <c r="WLY38" s="149"/>
      <c r="WLZ38" s="149"/>
      <c r="WMA38" s="149"/>
      <c r="WMB38" s="149"/>
      <c r="WMC38" s="149"/>
      <c r="WMD38" s="149"/>
      <c r="WME38" s="149"/>
      <c r="WMF38" s="149"/>
      <c r="WMG38" s="149"/>
      <c r="WMH38" s="149"/>
      <c r="WMI38" s="149"/>
      <c r="WMJ38" s="149"/>
      <c r="WMK38" s="149"/>
      <c r="WML38" s="149"/>
      <c r="WMM38" s="149"/>
      <c r="WMN38" s="149"/>
      <c r="WMO38" s="149"/>
      <c r="WMP38" s="149"/>
      <c r="WMQ38" s="149"/>
      <c r="WMR38" s="149"/>
      <c r="WMS38" s="149"/>
      <c r="WMT38" s="149"/>
      <c r="WMU38" s="149"/>
      <c r="WMV38" s="149"/>
      <c r="WMW38" s="149"/>
      <c r="WMX38" s="149"/>
      <c r="WMY38" s="149"/>
      <c r="WMZ38" s="149"/>
      <c r="WNA38" s="149"/>
      <c r="WNB38" s="149"/>
      <c r="WNC38" s="149"/>
      <c r="WND38" s="149"/>
      <c r="WNE38" s="149"/>
      <c r="WNF38" s="149"/>
      <c r="WNG38" s="149"/>
      <c r="WNH38" s="149"/>
      <c r="WNI38" s="149"/>
      <c r="WNJ38" s="149"/>
      <c r="WNK38" s="149"/>
      <c r="WNL38" s="149"/>
      <c r="WNM38" s="149"/>
      <c r="WNN38" s="149"/>
      <c r="WNO38" s="149"/>
      <c r="WNP38" s="149"/>
      <c r="WNQ38" s="149"/>
      <c r="WNR38" s="149"/>
      <c r="WNS38" s="149"/>
      <c r="WNT38" s="149"/>
      <c r="WNU38" s="149"/>
      <c r="WNV38" s="149"/>
      <c r="WNW38" s="149"/>
      <c r="WNX38" s="149"/>
      <c r="WNY38" s="149"/>
      <c r="WNZ38" s="149"/>
      <c r="WOA38" s="149"/>
      <c r="WOB38" s="149"/>
      <c r="WOC38" s="149"/>
      <c r="WOD38" s="149"/>
      <c r="WOE38" s="149"/>
      <c r="WOF38" s="149"/>
      <c r="WOG38" s="149"/>
      <c r="WOH38" s="149"/>
      <c r="WOI38" s="149"/>
      <c r="WOJ38" s="149"/>
      <c r="WOK38" s="149"/>
      <c r="WOL38" s="149"/>
      <c r="WOM38" s="149"/>
      <c r="WON38" s="149"/>
      <c r="WOO38" s="149"/>
      <c r="WOP38" s="149"/>
      <c r="WOQ38" s="149"/>
      <c r="WOR38" s="149"/>
      <c r="WOS38" s="149"/>
      <c r="WOT38" s="149"/>
      <c r="WOU38" s="149"/>
      <c r="WOV38" s="149"/>
      <c r="WOW38" s="149"/>
      <c r="WOX38" s="149"/>
      <c r="WOY38" s="149"/>
      <c r="WOZ38" s="149"/>
      <c r="WPA38" s="149"/>
      <c r="WPB38" s="149"/>
      <c r="WPC38" s="149"/>
      <c r="WPD38" s="149"/>
      <c r="WPE38" s="149"/>
      <c r="WPF38" s="149"/>
      <c r="WPG38" s="149"/>
      <c r="WPH38" s="149"/>
      <c r="WPI38" s="149"/>
      <c r="WPJ38" s="149"/>
      <c r="WPK38" s="149"/>
      <c r="WPL38" s="149"/>
      <c r="WPM38" s="149"/>
      <c r="WPN38" s="149"/>
      <c r="WPO38" s="149"/>
      <c r="WPP38" s="149"/>
      <c r="WPQ38" s="149"/>
      <c r="WPR38" s="149"/>
      <c r="WPS38" s="149"/>
      <c r="WPT38" s="149"/>
      <c r="WPU38" s="149"/>
      <c r="WPV38" s="149"/>
      <c r="WPW38" s="149"/>
      <c r="WPX38" s="149"/>
      <c r="WPY38" s="149"/>
      <c r="WPZ38" s="149"/>
      <c r="WQA38" s="149"/>
      <c r="WQB38" s="149"/>
      <c r="WQC38" s="149"/>
      <c r="WQD38" s="149"/>
      <c r="WQE38" s="149"/>
      <c r="WQF38" s="149"/>
      <c r="WQG38" s="149"/>
      <c r="WQH38" s="149"/>
      <c r="WQI38" s="149"/>
      <c r="WQJ38" s="149"/>
      <c r="WQK38" s="149"/>
      <c r="WQL38" s="149"/>
      <c r="WQM38" s="149"/>
      <c r="WQN38" s="149"/>
      <c r="WQO38" s="149"/>
      <c r="WQP38" s="149"/>
      <c r="WQQ38" s="149"/>
      <c r="WQR38" s="149"/>
      <c r="WQS38" s="149"/>
      <c r="WQT38" s="149"/>
      <c r="WQU38" s="149"/>
      <c r="WQV38" s="149"/>
      <c r="WQW38" s="149"/>
      <c r="WQX38" s="149"/>
      <c r="WQY38" s="149"/>
      <c r="WQZ38" s="149"/>
      <c r="WRA38" s="149"/>
      <c r="WRB38" s="149"/>
      <c r="WRC38" s="149"/>
      <c r="WRD38" s="149"/>
      <c r="WRE38" s="149"/>
      <c r="WRF38" s="149"/>
      <c r="WRG38" s="149"/>
      <c r="WRH38" s="149"/>
      <c r="WRI38" s="149"/>
      <c r="WRJ38" s="149"/>
      <c r="WRK38" s="149"/>
      <c r="WRL38" s="149"/>
      <c r="WRM38" s="149"/>
      <c r="WRN38" s="149"/>
      <c r="WRO38" s="149"/>
      <c r="WRP38" s="149"/>
      <c r="WRQ38" s="149"/>
      <c r="WRR38" s="149"/>
      <c r="WRS38" s="149"/>
      <c r="WRT38" s="149"/>
      <c r="WRU38" s="149"/>
      <c r="WRV38" s="149"/>
      <c r="WRW38" s="149"/>
      <c r="WRX38" s="149"/>
      <c r="WRY38" s="149"/>
      <c r="WRZ38" s="149"/>
      <c r="WSA38" s="149"/>
      <c r="WSB38" s="149"/>
      <c r="WSC38" s="149"/>
      <c r="WSD38" s="149"/>
      <c r="WSE38" s="149"/>
      <c r="WSF38" s="149"/>
      <c r="WSG38" s="149"/>
      <c r="WSH38" s="149"/>
      <c r="WSI38" s="149"/>
      <c r="WSJ38" s="149"/>
      <c r="WSK38" s="149"/>
      <c r="WSL38" s="149"/>
      <c r="WSM38" s="149"/>
      <c r="WSN38" s="149"/>
      <c r="WSO38" s="149"/>
      <c r="WSP38" s="149"/>
      <c r="WSQ38" s="149"/>
      <c r="WSR38" s="149"/>
      <c r="WSS38" s="149"/>
      <c r="WST38" s="149"/>
      <c r="WSU38" s="149"/>
      <c r="WSV38" s="149"/>
      <c r="WSW38" s="149"/>
      <c r="WSX38" s="149"/>
      <c r="WSY38" s="149"/>
      <c r="WSZ38" s="149"/>
      <c r="WTA38" s="149"/>
      <c r="WTB38" s="149"/>
      <c r="WTC38" s="149"/>
      <c r="WTD38" s="149"/>
      <c r="WTE38" s="149"/>
      <c r="WTF38" s="149"/>
      <c r="WTG38" s="149"/>
      <c r="WTH38" s="149"/>
      <c r="WTI38" s="149"/>
      <c r="WTJ38" s="149"/>
      <c r="WTK38" s="149"/>
      <c r="WTL38" s="149"/>
      <c r="WTM38" s="149"/>
      <c r="WTN38" s="149"/>
      <c r="WTO38" s="149"/>
      <c r="WTP38" s="149"/>
      <c r="WTQ38" s="149"/>
      <c r="WTR38" s="149"/>
      <c r="WTS38" s="149"/>
      <c r="WTT38" s="149"/>
      <c r="WTU38" s="149"/>
      <c r="WTV38" s="149"/>
      <c r="WTW38" s="149"/>
      <c r="WTX38" s="149"/>
      <c r="WTY38" s="149"/>
      <c r="WTZ38" s="149"/>
      <c r="WUA38" s="149"/>
      <c r="WUB38" s="149"/>
      <c r="WUC38" s="149"/>
      <c r="WUD38" s="149"/>
      <c r="WUE38" s="149"/>
      <c r="WUF38" s="149"/>
      <c r="WUG38" s="149"/>
      <c r="WUH38" s="149"/>
      <c r="WUI38" s="149"/>
      <c r="WUJ38" s="149"/>
      <c r="WUK38" s="149"/>
      <c r="WUL38" s="149"/>
      <c r="WUM38" s="149"/>
      <c r="WUN38" s="149"/>
      <c r="WUO38" s="149"/>
      <c r="WUP38" s="149"/>
      <c r="WUQ38" s="149"/>
      <c r="WUR38" s="149"/>
      <c r="WUS38" s="149"/>
      <c r="WUT38" s="149"/>
      <c r="WUU38" s="149"/>
      <c r="WUV38" s="149"/>
      <c r="WUW38" s="149"/>
      <c r="WUX38" s="149"/>
      <c r="WUY38" s="149"/>
      <c r="WUZ38" s="149"/>
      <c r="WVA38" s="149"/>
      <c r="WVB38" s="149"/>
      <c r="WVC38" s="149"/>
      <c r="WVD38" s="149"/>
      <c r="WVE38" s="149"/>
      <c r="WVF38" s="149"/>
      <c r="WVG38" s="149"/>
      <c r="WVH38" s="149"/>
      <c r="WVI38" s="149"/>
      <c r="WVJ38" s="149"/>
      <c r="WVK38" s="149"/>
      <c r="WVL38" s="149"/>
      <c r="WVM38" s="149"/>
      <c r="WVN38" s="149"/>
      <c r="WVO38" s="149"/>
      <c r="WVP38" s="149"/>
      <c r="WVQ38" s="149"/>
      <c r="WVR38" s="149"/>
      <c r="WVS38" s="149"/>
      <c r="WVT38" s="149"/>
      <c r="WVU38" s="149"/>
      <c r="WVV38" s="149"/>
      <c r="WVW38" s="149"/>
      <c r="WVX38" s="149"/>
      <c r="WVY38" s="149"/>
      <c r="WVZ38" s="149"/>
      <c r="WWA38" s="149"/>
      <c r="WWB38" s="149"/>
      <c r="WWC38" s="149"/>
      <c r="WWD38" s="149"/>
      <c r="WWE38" s="149"/>
      <c r="WWF38" s="149"/>
      <c r="WWG38" s="149"/>
      <c r="WWH38" s="149"/>
      <c r="WWI38" s="149"/>
      <c r="WWJ38" s="149"/>
      <c r="WWK38" s="149"/>
      <c r="WWL38" s="149"/>
      <c r="WWM38" s="149"/>
      <c r="WWN38" s="149"/>
      <c r="WWO38" s="149"/>
      <c r="WWP38" s="149"/>
      <c r="WWQ38" s="149"/>
      <c r="WWR38" s="149"/>
      <c r="WWS38" s="149"/>
      <c r="WWT38" s="149"/>
      <c r="WWU38" s="149"/>
      <c r="WWV38" s="149"/>
      <c r="WWW38" s="149"/>
      <c r="WWX38" s="149"/>
      <c r="WWY38" s="149"/>
      <c r="WWZ38" s="149"/>
      <c r="WXA38" s="149"/>
      <c r="WXB38" s="149"/>
      <c r="WXC38" s="149"/>
      <c r="WXD38" s="149"/>
      <c r="WXE38" s="149"/>
      <c r="WXF38" s="149"/>
      <c r="WXG38" s="149"/>
      <c r="WXH38" s="149"/>
      <c r="WXI38" s="149"/>
      <c r="WXJ38" s="149"/>
      <c r="WXK38" s="149"/>
      <c r="WXL38" s="149"/>
      <c r="WXM38" s="149"/>
      <c r="WXN38" s="149"/>
      <c r="WXO38" s="149"/>
      <c r="WXP38" s="149"/>
      <c r="WXQ38" s="149"/>
      <c r="WXR38" s="149"/>
      <c r="WXS38" s="149"/>
      <c r="WXT38" s="149"/>
      <c r="WXU38" s="149"/>
      <c r="WXV38" s="149"/>
      <c r="WXW38" s="149"/>
      <c r="WXX38" s="149"/>
      <c r="WXY38" s="149"/>
      <c r="WXZ38" s="149"/>
      <c r="WYA38" s="149"/>
      <c r="WYB38" s="149"/>
      <c r="WYC38" s="149"/>
      <c r="WYD38" s="149"/>
      <c r="WYE38" s="149"/>
      <c r="WYF38" s="149"/>
      <c r="WYG38" s="149"/>
      <c r="WYH38" s="149"/>
      <c r="WYI38" s="149"/>
      <c r="WYJ38" s="149"/>
      <c r="WYK38" s="149"/>
      <c r="WYL38" s="149"/>
      <c r="WYM38" s="149"/>
      <c r="WYN38" s="149"/>
      <c r="WYO38" s="149"/>
      <c r="WYP38" s="149"/>
      <c r="WYQ38" s="149"/>
      <c r="WYR38" s="149"/>
      <c r="WYS38" s="149"/>
      <c r="WYT38" s="149"/>
      <c r="WYU38" s="149"/>
      <c r="WYV38" s="149"/>
      <c r="WYW38" s="149"/>
      <c r="WYX38" s="149"/>
      <c r="WYY38" s="149"/>
      <c r="WYZ38" s="149"/>
      <c r="WZA38" s="149"/>
      <c r="WZB38" s="149"/>
      <c r="WZC38" s="149"/>
      <c r="WZD38" s="149"/>
      <c r="WZE38" s="149"/>
      <c r="WZF38" s="149"/>
      <c r="WZG38" s="149"/>
      <c r="WZH38" s="149"/>
      <c r="WZI38" s="149"/>
      <c r="WZJ38" s="149"/>
      <c r="WZK38" s="149"/>
      <c r="WZL38" s="149"/>
      <c r="WZM38" s="149"/>
      <c r="WZN38" s="149"/>
      <c r="WZO38" s="149"/>
      <c r="WZP38" s="149"/>
      <c r="WZQ38" s="149"/>
      <c r="WZR38" s="149"/>
      <c r="WZS38" s="149"/>
      <c r="WZT38" s="149"/>
      <c r="WZU38" s="149"/>
      <c r="WZV38" s="149"/>
      <c r="WZW38" s="149"/>
      <c r="WZX38" s="149"/>
      <c r="WZY38" s="149"/>
      <c r="WZZ38" s="149"/>
      <c r="XAA38" s="149"/>
      <c r="XAB38" s="149"/>
      <c r="XAC38" s="149"/>
      <c r="XAD38" s="149"/>
      <c r="XAE38" s="149"/>
      <c r="XAF38" s="149"/>
      <c r="XAG38" s="149"/>
      <c r="XAH38" s="149"/>
      <c r="XAI38" s="149"/>
      <c r="XAJ38" s="149"/>
      <c r="XAK38" s="149"/>
      <c r="XAL38" s="149"/>
      <c r="XAM38" s="149"/>
      <c r="XAN38" s="149"/>
      <c r="XAO38" s="149"/>
      <c r="XAP38" s="149"/>
      <c r="XAQ38" s="149"/>
      <c r="XAR38" s="149"/>
      <c r="XAS38" s="149"/>
      <c r="XAT38" s="149"/>
      <c r="XAU38" s="149"/>
      <c r="XAV38" s="149"/>
      <c r="XAW38" s="149"/>
      <c r="XAX38" s="149"/>
      <c r="XAY38" s="149"/>
      <c r="XAZ38" s="149"/>
      <c r="XBA38" s="149"/>
      <c r="XBB38" s="149"/>
      <c r="XBC38" s="149"/>
      <c r="XBD38" s="149"/>
      <c r="XBE38" s="149"/>
      <c r="XBF38" s="149"/>
      <c r="XBG38" s="149"/>
      <c r="XBH38" s="149"/>
      <c r="XBI38" s="149"/>
      <c r="XBJ38" s="149"/>
      <c r="XBK38" s="149"/>
      <c r="XBL38" s="149"/>
      <c r="XBM38" s="149"/>
      <c r="XBN38" s="149"/>
      <c r="XBO38" s="149"/>
      <c r="XBP38" s="149"/>
      <c r="XBQ38" s="149"/>
      <c r="XBR38" s="149"/>
      <c r="XBS38" s="149"/>
      <c r="XBT38" s="149"/>
      <c r="XBU38" s="149"/>
      <c r="XBV38" s="149"/>
      <c r="XBW38" s="149"/>
      <c r="XBX38" s="149"/>
      <c r="XBY38" s="149"/>
      <c r="XBZ38" s="149"/>
      <c r="XCA38" s="149"/>
      <c r="XCB38" s="149"/>
      <c r="XCC38" s="149"/>
      <c r="XCD38" s="149"/>
      <c r="XCE38" s="149"/>
      <c r="XCF38" s="149"/>
      <c r="XCG38" s="149"/>
      <c r="XCH38" s="149"/>
      <c r="XCI38" s="149"/>
      <c r="XCJ38" s="149"/>
      <c r="XCK38" s="149"/>
      <c r="XCL38" s="149"/>
      <c r="XCM38" s="149"/>
      <c r="XCN38" s="149"/>
      <c r="XCO38" s="149"/>
      <c r="XCP38" s="149"/>
      <c r="XCQ38" s="149"/>
      <c r="XCR38" s="149"/>
      <c r="XCS38" s="149"/>
      <c r="XCT38" s="149"/>
      <c r="XCU38" s="149"/>
      <c r="XCV38" s="149"/>
      <c r="XCW38" s="149"/>
      <c r="XCX38" s="149"/>
      <c r="XCY38" s="149"/>
      <c r="XCZ38" s="149"/>
      <c r="XDA38" s="149"/>
      <c r="XDB38" s="149"/>
      <c r="XDC38" s="149"/>
      <c r="XDD38" s="149"/>
      <c r="XDE38" s="149"/>
      <c r="XDF38" s="149"/>
      <c r="XDG38" s="149"/>
      <c r="XDH38" s="149"/>
      <c r="XDI38" s="149"/>
      <c r="XDJ38" s="149"/>
      <c r="XDK38" s="149"/>
      <c r="XDL38" s="149"/>
      <c r="XDM38" s="149"/>
      <c r="XDN38" s="149"/>
      <c r="XDO38" s="149"/>
      <c r="XDP38" s="149"/>
      <c r="XDQ38" s="149"/>
      <c r="XDR38" s="149"/>
      <c r="XDS38" s="149"/>
      <c r="XDT38" s="149"/>
      <c r="XDU38" s="149"/>
      <c r="XDV38" s="149"/>
      <c r="XDW38" s="149"/>
      <c r="XDX38" s="149"/>
      <c r="XDY38" s="149"/>
      <c r="XDZ38" s="149"/>
      <c r="XEA38" s="149"/>
      <c r="XEB38" s="149"/>
      <c r="XEC38" s="149"/>
      <c r="XED38" s="149"/>
      <c r="XEE38" s="149"/>
      <c r="XEF38" s="149"/>
      <c r="XEG38" s="149"/>
      <c r="XEH38" s="149"/>
      <c r="XEI38" s="149"/>
      <c r="XEJ38" s="149"/>
      <c r="XEK38" s="149"/>
      <c r="XEL38" s="149"/>
      <c r="XEM38" s="149"/>
      <c r="XEN38" s="149"/>
      <c r="XEO38" s="149"/>
      <c r="XEP38" s="149"/>
      <c r="XEQ38" s="149"/>
      <c r="XER38" s="149"/>
      <c r="XES38" s="149"/>
      <c r="XET38" s="149"/>
      <c r="XEU38" s="149"/>
      <c r="XEV38" s="149"/>
      <c r="XEW38" s="149"/>
      <c r="XEX38" s="149"/>
      <c r="XEY38" s="149"/>
    </row>
    <row r="39" spans="1:16379" s="95" customFormat="1" ht="50.25" customHeight="1">
      <c r="A39" s="133" t="s">
        <v>2419</v>
      </c>
      <c r="B39" s="94" t="s">
        <v>15</v>
      </c>
      <c r="C39" s="133" t="s">
        <v>2398</v>
      </c>
      <c r="D39" s="94" t="s">
        <v>57</v>
      </c>
      <c r="E39" s="94"/>
      <c r="F39" s="94" t="s">
        <v>2413</v>
      </c>
      <c r="G39" s="94">
        <v>1</v>
      </c>
      <c r="H39" s="102"/>
      <c r="I39" s="94" t="s">
        <v>268</v>
      </c>
      <c r="J39" s="103" t="s">
        <v>2414</v>
      </c>
      <c r="K39" s="94" t="s">
        <v>2415</v>
      </c>
      <c r="L39" s="94" t="s">
        <v>2416</v>
      </c>
      <c r="M39" s="94" t="s">
        <v>2418</v>
      </c>
      <c r="N39" s="134" t="s">
        <v>2417</v>
      </c>
      <c r="O39" s="104" t="s">
        <v>1123</v>
      </c>
      <c r="P39" s="94" t="s">
        <v>3572</v>
      </c>
      <c r="Q39" s="94">
        <v>23953</v>
      </c>
      <c r="R39" s="94" t="s">
        <v>2448</v>
      </c>
      <c r="S39" s="103" t="s">
        <v>573</v>
      </c>
      <c r="T39" s="136" t="s">
        <v>2415</v>
      </c>
      <c r="U39" s="94" t="s">
        <v>2416</v>
      </c>
      <c r="V39" s="94" t="s">
        <v>2416</v>
      </c>
      <c r="W39" s="134" t="s">
        <v>2482</v>
      </c>
      <c r="X39" s="94" t="s">
        <v>2483</v>
      </c>
      <c r="Y39" s="94" t="s">
        <v>2416</v>
      </c>
      <c r="Z39" s="94" t="s">
        <v>2451</v>
      </c>
      <c r="AA39" s="209">
        <v>801</v>
      </c>
      <c r="AB39" s="212" t="s">
        <v>2420</v>
      </c>
      <c r="AC39" s="212" t="s">
        <v>685</v>
      </c>
      <c r="AD39" s="138"/>
      <c r="AE39" s="138">
        <v>17500</v>
      </c>
      <c r="AF39" s="138">
        <v>14000</v>
      </c>
      <c r="AG39" s="138">
        <v>3500</v>
      </c>
      <c r="AH39" s="138">
        <v>0</v>
      </c>
      <c r="AI39" s="101" t="s">
        <v>87</v>
      </c>
      <c r="AJ39" s="148" t="s">
        <v>225</v>
      </c>
      <c r="AK39" s="101" t="s">
        <v>84</v>
      </c>
      <c r="AL39" s="102" t="s">
        <v>84</v>
      </c>
      <c r="AM39" s="102" t="s">
        <v>403</v>
      </c>
      <c r="AN39" s="102"/>
      <c r="AO39" s="102" t="s">
        <v>74</v>
      </c>
      <c r="AP39" s="94" t="s">
        <v>74</v>
      </c>
      <c r="AQ39" s="94" t="s">
        <v>84</v>
      </c>
      <c r="AR39" s="211" t="s">
        <v>140</v>
      </c>
      <c r="AS39" s="139"/>
      <c r="AT39" s="139"/>
      <c r="AU39" s="104"/>
      <c r="AV39" s="140"/>
      <c r="AW39" s="104" t="s">
        <v>3161</v>
      </c>
      <c r="AY39" s="96"/>
      <c r="BC39" s="96"/>
    </row>
    <row r="40" spans="1:16379" s="95" customFormat="1" ht="50.25" customHeight="1">
      <c r="A40" s="133" t="s">
        <v>2865</v>
      </c>
      <c r="B40" s="94" t="s">
        <v>15</v>
      </c>
      <c r="C40" s="193" t="s">
        <v>2872</v>
      </c>
      <c r="D40" s="94" t="s">
        <v>57</v>
      </c>
      <c r="E40" s="94"/>
      <c r="F40" s="94" t="s">
        <v>2873</v>
      </c>
      <c r="G40" s="94"/>
      <c r="H40" s="94">
        <v>1</v>
      </c>
      <c r="I40" s="94" t="s">
        <v>2874</v>
      </c>
      <c r="J40" s="103" t="s">
        <v>2875</v>
      </c>
      <c r="K40" s="94" t="s">
        <v>2310</v>
      </c>
      <c r="L40" s="94" t="s">
        <v>85</v>
      </c>
      <c r="M40" s="94" t="s">
        <v>2876</v>
      </c>
      <c r="N40" s="134" t="s">
        <v>2877</v>
      </c>
      <c r="O40" s="94" t="s">
        <v>565</v>
      </c>
      <c r="P40" s="94" t="s">
        <v>3489</v>
      </c>
      <c r="Q40" s="150">
        <v>274123</v>
      </c>
      <c r="R40" s="150" t="s">
        <v>2878</v>
      </c>
      <c r="S40" s="103" t="s">
        <v>2879</v>
      </c>
      <c r="T40" s="136" t="s">
        <v>3490</v>
      </c>
      <c r="U40" s="150" t="s">
        <v>85</v>
      </c>
      <c r="V40" s="104" t="s">
        <v>85</v>
      </c>
      <c r="W40" s="134" t="s">
        <v>2877</v>
      </c>
      <c r="X40" s="94" t="s">
        <v>2876</v>
      </c>
      <c r="Y40" s="150" t="s">
        <v>85</v>
      </c>
      <c r="Z40" s="150" t="s">
        <v>893</v>
      </c>
      <c r="AA40" s="209">
        <v>801</v>
      </c>
      <c r="AB40" s="213">
        <v>80101</v>
      </c>
      <c r="AC40" s="213">
        <v>2820</v>
      </c>
      <c r="AD40" s="210"/>
      <c r="AE40" s="138">
        <v>6991</v>
      </c>
      <c r="AF40" s="169">
        <v>5591</v>
      </c>
      <c r="AG40" s="169">
        <v>1400</v>
      </c>
      <c r="AH40" s="138">
        <v>0</v>
      </c>
      <c r="AI40" s="101" t="s">
        <v>87</v>
      </c>
      <c r="AJ40" s="148" t="s">
        <v>225</v>
      </c>
      <c r="AK40" s="101" t="s">
        <v>74</v>
      </c>
      <c r="AL40" s="102" t="s">
        <v>74</v>
      </c>
      <c r="AM40" s="102" t="s">
        <v>225</v>
      </c>
      <c r="AN40" s="102"/>
      <c r="AO40" s="102" t="s">
        <v>74</v>
      </c>
      <c r="AP40" s="94" t="s">
        <v>74</v>
      </c>
      <c r="AQ40" s="94" t="s">
        <v>84</v>
      </c>
      <c r="AR40" s="211" t="s">
        <v>2880</v>
      </c>
      <c r="AS40" s="139"/>
      <c r="AT40" s="139"/>
      <c r="AU40" s="104"/>
      <c r="AV40" s="140"/>
      <c r="AW40" s="104" t="s">
        <v>3161</v>
      </c>
      <c r="AY40" s="96"/>
    </row>
    <row r="41" spans="1:16379" s="95" customFormat="1" ht="50.25" customHeight="1">
      <c r="A41" s="133" t="s">
        <v>2867</v>
      </c>
      <c r="B41" s="94" t="s">
        <v>15</v>
      </c>
      <c r="C41" s="193" t="s">
        <v>2891</v>
      </c>
      <c r="D41" s="94" t="s">
        <v>57</v>
      </c>
      <c r="E41" s="94"/>
      <c r="F41" s="94" t="s">
        <v>2894</v>
      </c>
      <c r="G41" s="102"/>
      <c r="H41" s="94">
        <v>1</v>
      </c>
      <c r="I41" s="94" t="s">
        <v>2895</v>
      </c>
      <c r="J41" s="103" t="s">
        <v>2896</v>
      </c>
      <c r="K41" s="94" t="s">
        <v>2897</v>
      </c>
      <c r="L41" s="94" t="s">
        <v>85</v>
      </c>
      <c r="M41" s="94" t="s">
        <v>2899</v>
      </c>
      <c r="N41" s="134" t="s">
        <v>2900</v>
      </c>
      <c r="O41" s="94" t="s">
        <v>1123</v>
      </c>
      <c r="P41" s="94" t="s">
        <v>3696</v>
      </c>
      <c r="Q41" s="150">
        <v>111116</v>
      </c>
      <c r="R41" s="150" t="s">
        <v>2901</v>
      </c>
      <c r="S41" s="103" t="s">
        <v>546</v>
      </c>
      <c r="T41" s="136" t="s">
        <v>154</v>
      </c>
      <c r="U41" s="150" t="s">
        <v>155</v>
      </c>
      <c r="V41" s="150" t="s">
        <v>155</v>
      </c>
      <c r="W41" s="188" t="s">
        <v>2903</v>
      </c>
      <c r="X41" s="150" t="s">
        <v>2902</v>
      </c>
      <c r="Y41" s="150" t="s">
        <v>155</v>
      </c>
      <c r="Z41" s="150" t="s">
        <v>158</v>
      </c>
      <c r="AA41" s="209">
        <v>801</v>
      </c>
      <c r="AB41" s="213">
        <v>80134</v>
      </c>
      <c r="AC41" s="213">
        <v>2230</v>
      </c>
      <c r="AD41" s="138"/>
      <c r="AE41" s="138">
        <v>19590</v>
      </c>
      <c r="AF41" s="169">
        <v>14000</v>
      </c>
      <c r="AG41" s="169">
        <v>0</v>
      </c>
      <c r="AH41" s="138">
        <v>5590</v>
      </c>
      <c r="AI41" s="101" t="s">
        <v>87</v>
      </c>
      <c r="AJ41" s="148" t="s">
        <v>225</v>
      </c>
      <c r="AK41" s="101" t="s">
        <v>74</v>
      </c>
      <c r="AL41" s="102" t="s">
        <v>74</v>
      </c>
      <c r="AM41" s="102" t="s">
        <v>225</v>
      </c>
      <c r="AN41" s="102"/>
      <c r="AO41" s="102" t="s">
        <v>74</v>
      </c>
      <c r="AP41" s="94" t="s">
        <v>74</v>
      </c>
      <c r="AQ41" s="94" t="s">
        <v>84</v>
      </c>
      <c r="AR41" s="211" t="s">
        <v>140</v>
      </c>
      <c r="AS41" s="139"/>
      <c r="AT41" s="139"/>
      <c r="AU41" s="104"/>
      <c r="AV41" s="140"/>
      <c r="AW41" s="104" t="s">
        <v>3161</v>
      </c>
      <c r="AY41" s="96"/>
    </row>
    <row r="42" spans="1:16379" s="95" customFormat="1" ht="50.25" customHeight="1">
      <c r="A42" s="133" t="s">
        <v>3079</v>
      </c>
      <c r="B42" s="94" t="s">
        <v>15</v>
      </c>
      <c r="C42" s="193" t="s">
        <v>3078</v>
      </c>
      <c r="D42" s="94" t="s">
        <v>57</v>
      </c>
      <c r="E42" s="94"/>
      <c r="F42" s="94" t="s">
        <v>3352</v>
      </c>
      <c r="G42" s="102"/>
      <c r="H42" s="102">
        <v>1</v>
      </c>
      <c r="I42" s="94" t="s">
        <v>1189</v>
      </c>
      <c r="J42" s="103" t="s">
        <v>3088</v>
      </c>
      <c r="K42" s="94" t="s">
        <v>187</v>
      </c>
      <c r="L42" s="94" t="s">
        <v>89</v>
      </c>
      <c r="M42" s="94" t="s">
        <v>3089</v>
      </c>
      <c r="N42" s="134" t="s">
        <v>3090</v>
      </c>
      <c r="O42" s="94" t="s">
        <v>189</v>
      </c>
      <c r="P42" s="94" t="s">
        <v>3091</v>
      </c>
      <c r="Q42" s="150">
        <v>54387</v>
      </c>
      <c r="R42" s="150" t="s">
        <v>3103</v>
      </c>
      <c r="S42" s="103" t="s">
        <v>3097</v>
      </c>
      <c r="T42" s="136" t="s">
        <v>2004</v>
      </c>
      <c r="U42" s="150" t="s">
        <v>89</v>
      </c>
      <c r="V42" s="150" t="s">
        <v>89</v>
      </c>
      <c r="W42" s="188" t="s">
        <v>3112</v>
      </c>
      <c r="X42" s="150" t="s">
        <v>3113</v>
      </c>
      <c r="Y42" s="150" t="s">
        <v>89</v>
      </c>
      <c r="Z42" s="150" t="s">
        <v>1522</v>
      </c>
      <c r="AA42" s="209">
        <v>801</v>
      </c>
      <c r="AB42" s="212" t="s">
        <v>1757</v>
      </c>
      <c r="AC42" s="212" t="s">
        <v>685</v>
      </c>
      <c r="AD42" s="138"/>
      <c r="AE42" s="138">
        <v>17500</v>
      </c>
      <c r="AF42" s="169">
        <v>14000</v>
      </c>
      <c r="AG42" s="169">
        <v>3500</v>
      </c>
      <c r="AH42" s="138">
        <v>0</v>
      </c>
      <c r="AI42" s="101" t="s">
        <v>87</v>
      </c>
      <c r="AJ42" s="148" t="s">
        <v>225</v>
      </c>
      <c r="AK42" s="101" t="s">
        <v>74</v>
      </c>
      <c r="AL42" s="102" t="s">
        <v>84</v>
      </c>
      <c r="AM42" s="102" t="s">
        <v>403</v>
      </c>
      <c r="AN42" s="102"/>
      <c r="AO42" s="102" t="s">
        <v>74</v>
      </c>
      <c r="AP42" s="94" t="s">
        <v>74</v>
      </c>
      <c r="AQ42" s="94" t="s">
        <v>84</v>
      </c>
      <c r="AR42" s="211" t="s">
        <v>140</v>
      </c>
      <c r="AS42" s="139"/>
      <c r="AT42" s="139"/>
      <c r="AU42" s="104"/>
      <c r="AV42" s="140"/>
      <c r="AW42" s="104" t="s">
        <v>3161</v>
      </c>
      <c r="AY42" s="96"/>
      <c r="BC42" s="96"/>
    </row>
    <row r="43" spans="1:16379" s="95" customFormat="1" ht="50.25" customHeight="1">
      <c r="A43" s="94" t="s">
        <v>3080</v>
      </c>
      <c r="B43" s="94" t="s">
        <v>15</v>
      </c>
      <c r="C43" s="193" t="s">
        <v>3078</v>
      </c>
      <c r="D43" s="94" t="s">
        <v>57</v>
      </c>
      <c r="E43" s="94"/>
      <c r="F43" s="94" t="s">
        <v>3352</v>
      </c>
      <c r="G43" s="102">
        <v>1</v>
      </c>
      <c r="H43" s="102"/>
      <c r="I43" s="94" t="s">
        <v>1189</v>
      </c>
      <c r="J43" s="103" t="s">
        <v>3088</v>
      </c>
      <c r="K43" s="94" t="s">
        <v>187</v>
      </c>
      <c r="L43" s="94" t="s">
        <v>89</v>
      </c>
      <c r="M43" s="94" t="s">
        <v>3089</v>
      </c>
      <c r="N43" s="134" t="s">
        <v>3090</v>
      </c>
      <c r="O43" s="94" t="s">
        <v>189</v>
      </c>
      <c r="P43" s="94" t="s">
        <v>3437</v>
      </c>
      <c r="Q43" s="150">
        <v>55074</v>
      </c>
      <c r="R43" s="150" t="s">
        <v>3104</v>
      </c>
      <c r="S43" s="103" t="s">
        <v>162</v>
      </c>
      <c r="T43" s="136" t="s">
        <v>244</v>
      </c>
      <c r="U43" s="150" t="s">
        <v>89</v>
      </c>
      <c r="V43" s="150" t="s">
        <v>89</v>
      </c>
      <c r="W43" s="188" t="s">
        <v>3114</v>
      </c>
      <c r="X43" s="150" t="s">
        <v>3115</v>
      </c>
      <c r="Y43" s="150" t="s">
        <v>89</v>
      </c>
      <c r="Z43" s="150" t="s">
        <v>1522</v>
      </c>
      <c r="AA43" s="209">
        <v>801</v>
      </c>
      <c r="AB43" s="213">
        <v>80115</v>
      </c>
      <c r="AC43" s="212" t="s">
        <v>685</v>
      </c>
      <c r="AD43" s="138"/>
      <c r="AE43" s="138">
        <v>17500</v>
      </c>
      <c r="AF43" s="169">
        <v>14000</v>
      </c>
      <c r="AG43" s="169">
        <v>3500</v>
      </c>
      <c r="AH43" s="138">
        <v>0</v>
      </c>
      <c r="AI43" s="101" t="s">
        <v>87</v>
      </c>
      <c r="AJ43" s="148" t="s">
        <v>225</v>
      </c>
      <c r="AK43" s="101" t="s">
        <v>74</v>
      </c>
      <c r="AL43" s="102" t="s">
        <v>84</v>
      </c>
      <c r="AM43" s="102" t="s">
        <v>403</v>
      </c>
      <c r="AN43" s="102"/>
      <c r="AO43" s="102" t="s">
        <v>74</v>
      </c>
      <c r="AP43" s="94" t="s">
        <v>74</v>
      </c>
      <c r="AQ43" s="94" t="s">
        <v>84</v>
      </c>
      <c r="AR43" s="211" t="s">
        <v>140</v>
      </c>
      <c r="AS43" s="139"/>
      <c r="AT43" s="139"/>
      <c r="AU43" s="104"/>
      <c r="AV43" s="140"/>
      <c r="AW43" s="104" t="s">
        <v>3161</v>
      </c>
      <c r="AY43" s="96"/>
      <c r="BC43" s="96"/>
    </row>
    <row r="44" spans="1:16379" s="95" customFormat="1" ht="50.25" customHeight="1">
      <c r="A44" s="94" t="s">
        <v>3081</v>
      </c>
      <c r="B44" s="94" t="s">
        <v>15</v>
      </c>
      <c r="C44" s="193" t="s">
        <v>3078</v>
      </c>
      <c r="D44" s="94" t="s">
        <v>57</v>
      </c>
      <c r="E44" s="94"/>
      <c r="F44" s="94" t="s">
        <v>3352</v>
      </c>
      <c r="G44" s="102">
        <v>1</v>
      </c>
      <c r="H44" s="102"/>
      <c r="I44" s="94" t="s">
        <v>1189</v>
      </c>
      <c r="J44" s="103" t="s">
        <v>3088</v>
      </c>
      <c r="K44" s="94" t="s">
        <v>187</v>
      </c>
      <c r="L44" s="94" t="s">
        <v>89</v>
      </c>
      <c r="M44" s="94" t="s">
        <v>3089</v>
      </c>
      <c r="N44" s="134" t="s">
        <v>3090</v>
      </c>
      <c r="O44" s="94" t="s">
        <v>565</v>
      </c>
      <c r="P44" s="94" t="s">
        <v>3116</v>
      </c>
      <c r="Q44" s="150">
        <v>52803</v>
      </c>
      <c r="R44" s="150" t="s">
        <v>3105</v>
      </c>
      <c r="S44" s="103" t="s">
        <v>3098</v>
      </c>
      <c r="T44" s="136" t="s">
        <v>3438</v>
      </c>
      <c r="U44" s="150" t="s">
        <v>89</v>
      </c>
      <c r="V44" s="150" t="s">
        <v>89</v>
      </c>
      <c r="W44" s="188" t="s">
        <v>3117</v>
      </c>
      <c r="X44" s="150" t="s">
        <v>3118</v>
      </c>
      <c r="Y44" s="150" t="s">
        <v>89</v>
      </c>
      <c r="Z44" s="150" t="s">
        <v>1522</v>
      </c>
      <c r="AA44" s="209">
        <v>801</v>
      </c>
      <c r="AB44" s="213">
        <v>80120</v>
      </c>
      <c r="AC44" s="212" t="s">
        <v>685</v>
      </c>
      <c r="AD44" s="138"/>
      <c r="AE44" s="138">
        <v>17500</v>
      </c>
      <c r="AF44" s="169">
        <v>14000</v>
      </c>
      <c r="AG44" s="169">
        <v>3500</v>
      </c>
      <c r="AH44" s="138">
        <v>0</v>
      </c>
      <c r="AI44" s="101" t="s">
        <v>87</v>
      </c>
      <c r="AJ44" s="148" t="s">
        <v>225</v>
      </c>
      <c r="AK44" s="101" t="s">
        <v>74</v>
      </c>
      <c r="AL44" s="102" t="s">
        <v>84</v>
      </c>
      <c r="AM44" s="102" t="s">
        <v>403</v>
      </c>
      <c r="AN44" s="102"/>
      <c r="AO44" s="102" t="s">
        <v>74</v>
      </c>
      <c r="AP44" s="94" t="s">
        <v>74</v>
      </c>
      <c r="AQ44" s="94" t="s">
        <v>84</v>
      </c>
      <c r="AR44" s="211" t="s">
        <v>140</v>
      </c>
      <c r="AS44" s="139"/>
      <c r="AT44" s="139"/>
      <c r="AU44" s="104"/>
      <c r="AV44" s="140"/>
      <c r="AW44" s="104" t="s">
        <v>3161</v>
      </c>
      <c r="AY44" s="96"/>
      <c r="BC44" s="96"/>
    </row>
    <row r="45" spans="1:16379" s="95" customFormat="1" ht="50.25" customHeight="1">
      <c r="A45" s="94" t="s">
        <v>3082</v>
      </c>
      <c r="B45" s="94" t="s">
        <v>15</v>
      </c>
      <c r="C45" s="193" t="s">
        <v>3078</v>
      </c>
      <c r="D45" s="94" t="s">
        <v>57</v>
      </c>
      <c r="E45" s="94"/>
      <c r="F45" s="94" t="s">
        <v>3352</v>
      </c>
      <c r="G45" s="102">
        <v>1</v>
      </c>
      <c r="H45" s="102"/>
      <c r="I45" s="94" t="s">
        <v>1189</v>
      </c>
      <c r="J45" s="103" t="s">
        <v>3088</v>
      </c>
      <c r="K45" s="94" t="s">
        <v>187</v>
      </c>
      <c r="L45" s="94" t="s">
        <v>89</v>
      </c>
      <c r="M45" s="94" t="s">
        <v>3089</v>
      </c>
      <c r="N45" s="134" t="s">
        <v>3090</v>
      </c>
      <c r="O45" s="94" t="s">
        <v>189</v>
      </c>
      <c r="P45" s="94" t="s">
        <v>3092</v>
      </c>
      <c r="Q45" s="150">
        <v>268347</v>
      </c>
      <c r="R45" s="150" t="s">
        <v>3106</v>
      </c>
      <c r="S45" s="103" t="s">
        <v>304</v>
      </c>
      <c r="T45" s="136" t="s">
        <v>244</v>
      </c>
      <c r="U45" s="150" t="s">
        <v>89</v>
      </c>
      <c r="V45" s="150" t="s">
        <v>89</v>
      </c>
      <c r="W45" s="188" t="s">
        <v>3119</v>
      </c>
      <c r="X45" s="150" t="s">
        <v>3120</v>
      </c>
      <c r="Y45" s="150" t="s">
        <v>89</v>
      </c>
      <c r="Z45" s="150" t="s">
        <v>1522</v>
      </c>
      <c r="AA45" s="209">
        <v>801</v>
      </c>
      <c r="AB45" s="213">
        <v>80134</v>
      </c>
      <c r="AC45" s="212" t="s">
        <v>685</v>
      </c>
      <c r="AD45" s="138"/>
      <c r="AE45" s="138">
        <v>17500</v>
      </c>
      <c r="AF45" s="169">
        <v>14000</v>
      </c>
      <c r="AG45" s="169">
        <v>3500</v>
      </c>
      <c r="AH45" s="138">
        <v>0</v>
      </c>
      <c r="AI45" s="101" t="s">
        <v>87</v>
      </c>
      <c r="AJ45" s="148" t="s">
        <v>225</v>
      </c>
      <c r="AK45" s="101" t="s">
        <v>74</v>
      </c>
      <c r="AL45" s="102" t="s">
        <v>84</v>
      </c>
      <c r="AM45" s="102" t="s">
        <v>403</v>
      </c>
      <c r="AN45" s="102"/>
      <c r="AO45" s="102" t="s">
        <v>74</v>
      </c>
      <c r="AP45" s="94" t="s">
        <v>74</v>
      </c>
      <c r="AQ45" s="94" t="s">
        <v>84</v>
      </c>
      <c r="AR45" s="211" t="s">
        <v>140</v>
      </c>
      <c r="AS45" s="139"/>
      <c r="AT45" s="139"/>
      <c r="AU45" s="104"/>
      <c r="AV45" s="140"/>
      <c r="AW45" s="104" t="s">
        <v>3161</v>
      </c>
      <c r="AY45" s="96"/>
      <c r="BC45" s="96"/>
    </row>
    <row r="46" spans="1:16379" s="95" customFormat="1" ht="63.75" customHeight="1" thickBot="1">
      <c r="A46" s="94" t="s">
        <v>3175</v>
      </c>
      <c r="B46" s="94" t="s">
        <v>15</v>
      </c>
      <c r="C46" s="193" t="s">
        <v>3174</v>
      </c>
      <c r="D46" s="94" t="s">
        <v>57</v>
      </c>
      <c r="E46" s="94"/>
      <c r="F46" s="94" t="s">
        <v>3434</v>
      </c>
      <c r="G46" s="102"/>
      <c r="H46" s="102">
        <v>1</v>
      </c>
      <c r="I46" s="94" t="s">
        <v>273</v>
      </c>
      <c r="J46" s="103" t="s">
        <v>545</v>
      </c>
      <c r="K46" s="94" t="s">
        <v>1819</v>
      </c>
      <c r="L46" s="94" t="s">
        <v>3177</v>
      </c>
      <c r="M46" s="94" t="s">
        <v>3179</v>
      </c>
      <c r="N46" s="134" t="s">
        <v>3180</v>
      </c>
      <c r="O46" s="94" t="s">
        <v>79</v>
      </c>
      <c r="P46" s="94" t="s">
        <v>3181</v>
      </c>
      <c r="Q46" s="150">
        <v>9645</v>
      </c>
      <c r="R46" s="150" t="s">
        <v>273</v>
      </c>
      <c r="S46" s="103" t="s">
        <v>545</v>
      </c>
      <c r="T46" s="136" t="s">
        <v>1819</v>
      </c>
      <c r="U46" s="168" t="s">
        <v>1820</v>
      </c>
      <c r="V46" s="168" t="s">
        <v>3177</v>
      </c>
      <c r="W46" s="191" t="s">
        <v>3182</v>
      </c>
      <c r="X46" s="150" t="s">
        <v>3183</v>
      </c>
      <c r="Y46" s="168" t="s">
        <v>1820</v>
      </c>
      <c r="Z46" s="168" t="s">
        <v>137</v>
      </c>
      <c r="AA46" s="213">
        <v>801</v>
      </c>
      <c r="AB46" s="213">
        <v>80101</v>
      </c>
      <c r="AC46" s="213">
        <v>2820</v>
      </c>
      <c r="AD46" s="210"/>
      <c r="AE46" s="138">
        <v>17500</v>
      </c>
      <c r="AF46" s="169">
        <v>14000</v>
      </c>
      <c r="AG46" s="169">
        <v>3500</v>
      </c>
      <c r="AH46" s="138">
        <v>0</v>
      </c>
      <c r="AI46" s="101" t="s">
        <v>87</v>
      </c>
      <c r="AJ46" s="148" t="s">
        <v>225</v>
      </c>
      <c r="AK46" s="101" t="s">
        <v>74</v>
      </c>
      <c r="AL46" s="102" t="s">
        <v>74</v>
      </c>
      <c r="AM46" s="102" t="s">
        <v>225</v>
      </c>
      <c r="AN46" s="102"/>
      <c r="AO46" s="102" t="s">
        <v>74</v>
      </c>
      <c r="AP46" s="94" t="s">
        <v>74</v>
      </c>
      <c r="AQ46" s="94" t="s">
        <v>84</v>
      </c>
      <c r="AR46" s="211" t="s">
        <v>183</v>
      </c>
      <c r="AS46" s="139"/>
      <c r="AT46" s="139"/>
      <c r="AU46" s="104"/>
      <c r="AV46" s="140"/>
      <c r="AW46" s="104" t="s">
        <v>3161</v>
      </c>
      <c r="AY46" s="96"/>
      <c r="BC46" s="96"/>
    </row>
    <row r="47" spans="1:16379" ht="62.25" customHeight="1" thickBot="1">
      <c r="A47" s="57"/>
      <c r="B47" s="57"/>
      <c r="C47" s="70"/>
      <c r="D47" s="36"/>
      <c r="E47" s="81"/>
      <c r="F47" s="37"/>
      <c r="G47" s="55">
        <f>SUBTOTAL(9,G13:G46)</f>
        <v>20</v>
      </c>
      <c r="H47" s="38">
        <f>SUBTOTAL(9,H13:H46)</f>
        <v>14</v>
      </c>
      <c r="I47" s="57"/>
      <c r="J47" s="39"/>
      <c r="K47" s="57"/>
      <c r="L47" s="57"/>
      <c r="M47" s="57"/>
      <c r="N47" s="57"/>
      <c r="O47" s="57"/>
      <c r="P47" s="76"/>
      <c r="Q47" s="14"/>
      <c r="R47" s="39"/>
      <c r="S47" s="72"/>
      <c r="T47" s="57"/>
      <c r="W47" s="57"/>
      <c r="AA47" s="179"/>
      <c r="AB47" s="16"/>
      <c r="AC47" s="40" t="s">
        <v>51</v>
      </c>
      <c r="AD47" s="41">
        <f>SUM(AD13:AD46)</f>
        <v>0</v>
      </c>
      <c r="AE47" s="41">
        <f>SUM(AE13:AE46)</f>
        <v>586581</v>
      </c>
      <c r="AF47" s="42">
        <f>SUM(AF13:AF46)</f>
        <v>467591</v>
      </c>
      <c r="AG47" s="42">
        <f>SUM(AG13:AG46)</f>
        <v>113400</v>
      </c>
      <c r="AH47" s="43">
        <f>SUM(AH13:AH46)</f>
        <v>5590</v>
      </c>
      <c r="AI47" s="44"/>
      <c r="AJ47" s="44"/>
      <c r="AK47" s="44"/>
      <c r="AL47" s="45"/>
      <c r="AM47" s="45"/>
      <c r="AN47" s="45"/>
      <c r="AO47" s="45"/>
      <c r="AP47" s="57"/>
      <c r="AQ47" s="57"/>
      <c r="AR47" s="57"/>
      <c r="AS47" s="56"/>
      <c r="AT47" s="56"/>
      <c r="AU47" s="56"/>
      <c r="AV47" s="56"/>
      <c r="AW47" s="79"/>
      <c r="AX47" s="56"/>
      <c r="BC47" s="8"/>
    </row>
    <row r="48" spans="1:16379" ht="27" customHeight="1">
      <c r="A48" s="57"/>
      <c r="B48" s="57"/>
      <c r="C48" s="70"/>
      <c r="D48" s="36">
        <f>COUNTIF(D13:D46,"negatywny")</f>
        <v>0</v>
      </c>
      <c r="E48" s="81"/>
      <c r="F48" s="57"/>
      <c r="G48" s="298" t="s">
        <v>59</v>
      </c>
      <c r="H48" s="298"/>
      <c r="I48" s="46">
        <f>G47+H47</f>
        <v>34</v>
      </c>
      <c r="J48" s="39"/>
      <c r="K48" s="57"/>
      <c r="L48" s="57"/>
      <c r="M48" s="57"/>
      <c r="N48" s="57"/>
      <c r="O48" s="57"/>
      <c r="P48" s="16"/>
      <c r="Q48" s="14"/>
      <c r="R48" s="39"/>
      <c r="S48" s="39"/>
      <c r="T48" s="57"/>
      <c r="W48" s="57"/>
      <c r="AA48" s="179"/>
      <c r="AB48" s="16"/>
      <c r="AC48" s="179" t="s">
        <v>3361</v>
      </c>
      <c r="AD48" s="47"/>
      <c r="AE48" s="47"/>
      <c r="AF48" s="48"/>
      <c r="AG48" s="48"/>
      <c r="AH48" s="48"/>
      <c r="AI48" s="48"/>
      <c r="AJ48" s="48"/>
      <c r="AK48" s="48"/>
      <c r="AL48" s="49"/>
      <c r="AM48" s="49"/>
      <c r="AN48" s="49"/>
      <c r="AO48" s="49"/>
      <c r="AP48" s="57"/>
      <c r="AQ48" s="57"/>
      <c r="AR48" s="57"/>
      <c r="AS48" s="56"/>
      <c r="AT48" s="56"/>
      <c r="AU48" s="56"/>
      <c r="AV48" s="56"/>
      <c r="AW48" s="79"/>
      <c r="AX48" s="56"/>
      <c r="BC48" s="8"/>
    </row>
    <row r="49" spans="4:37">
      <c r="AD49" s="19"/>
      <c r="AH49" s="18"/>
      <c r="AI49" s="18"/>
      <c r="AJ49" s="18"/>
      <c r="AK49" s="18"/>
    </row>
    <row r="50" spans="4:37">
      <c r="AD50" s="19"/>
      <c r="AF50" s="18">
        <f>SUBTOTAL(9,AF13:AF46)</f>
        <v>467591</v>
      </c>
      <c r="AH50" s="18"/>
      <c r="AI50" s="18"/>
      <c r="AJ50" s="18"/>
      <c r="AK50" s="18"/>
    </row>
    <row r="51" spans="4:37">
      <c r="D51" s="69">
        <f>D47+D48</f>
        <v>0</v>
      </c>
      <c r="E51" s="69"/>
      <c r="AF51" s="18">
        <f>SUM(AF13:AF46)</f>
        <v>467591</v>
      </c>
    </row>
    <row r="54" spans="4:37">
      <c r="AE54" s="19" t="s">
        <v>87</v>
      </c>
    </row>
    <row r="55" spans="4:37">
      <c r="AE55" s="19" t="s">
        <v>138</v>
      </c>
    </row>
  </sheetData>
  <sheetProtection insertRows="0" selectLockedCells="1" selectUnlockedCells="1"/>
  <autoFilter ref="A12:BG48" xr:uid="{00000000-0009-0000-0000-000000000000}"/>
  <mergeCells count="45">
    <mergeCell ref="C3:D3"/>
    <mergeCell ref="U3:AB3"/>
    <mergeCell ref="AF3:AP3"/>
    <mergeCell ref="A1:I1"/>
    <mergeCell ref="U1:AB1"/>
    <mergeCell ref="AF1:AP1"/>
    <mergeCell ref="U2:AB2"/>
    <mergeCell ref="AF2:AP2"/>
    <mergeCell ref="AA4:AB4"/>
    <mergeCell ref="R5:T5"/>
    <mergeCell ref="AA5:AB5"/>
    <mergeCell ref="A8:A11"/>
    <mergeCell ref="B8:B11"/>
    <mergeCell ref="C8:N8"/>
    <mergeCell ref="P8:U8"/>
    <mergeCell ref="AA8:AC8"/>
    <mergeCell ref="AB9:AB11"/>
    <mergeCell ref="AC9:AC11"/>
    <mergeCell ref="AE8:AR8"/>
    <mergeCell ref="AS8:AV8"/>
    <mergeCell ref="AW8:AW11"/>
    <mergeCell ref="C9:C11"/>
    <mergeCell ref="D9:D11"/>
    <mergeCell ref="E9:E11"/>
    <mergeCell ref="F9:N10"/>
    <mergeCell ref="O9:O10"/>
    <mergeCell ref="P9:U10"/>
    <mergeCell ref="AA9:AA11"/>
    <mergeCell ref="AS9:AS11"/>
    <mergeCell ref="AT9:AT11"/>
    <mergeCell ref="AU9:AU11"/>
    <mergeCell ref="AV9:AV11"/>
    <mergeCell ref="AQ9:AQ10"/>
    <mergeCell ref="AR9:AR11"/>
    <mergeCell ref="G48:H48"/>
    <mergeCell ref="AJ9:AJ11"/>
    <mergeCell ref="AK9:AK11"/>
    <mergeCell ref="AL9:AL11"/>
    <mergeCell ref="AO9:AP10"/>
    <mergeCell ref="AI9:AI11"/>
    <mergeCell ref="AD9:AD11"/>
    <mergeCell ref="AE9:AE11"/>
    <mergeCell ref="AF9:AF11"/>
    <mergeCell ref="AG9:AG11"/>
    <mergeCell ref="AH9:AH11"/>
  </mergeCells>
  <hyperlinks>
    <hyperlink ref="W13" r:id="rId1" xr:uid="{00000000-0004-0000-0000-000000000000}"/>
    <hyperlink ref="N13" r:id="rId2" xr:uid="{00000000-0004-0000-0000-000001000000}"/>
    <hyperlink ref="N14" r:id="rId3" xr:uid="{00000000-0004-0000-0000-000002000000}"/>
    <hyperlink ref="W14" r:id="rId4" xr:uid="{00000000-0004-0000-0000-000003000000}"/>
    <hyperlink ref="N15" r:id="rId5" xr:uid="{00000000-0004-0000-0000-000004000000}"/>
    <hyperlink ref="N16" r:id="rId6" xr:uid="{00000000-0004-0000-0000-000005000000}"/>
    <hyperlink ref="W15" r:id="rId7" xr:uid="{00000000-0004-0000-0000-000006000000}"/>
    <hyperlink ref="W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W17" r:id="rId13" xr:uid="{00000000-0004-0000-0000-00000C000000}"/>
    <hyperlink ref="W18" r:id="rId14" xr:uid="{00000000-0004-0000-0000-00000D000000}"/>
    <hyperlink ref="W19" r:id="rId15" xr:uid="{00000000-0004-0000-0000-00000E000000}"/>
    <hyperlink ref="W20" r:id="rId16" xr:uid="{00000000-0004-0000-0000-00000F000000}"/>
    <hyperlink ref="N21" r:id="rId17" xr:uid="{00000000-0004-0000-0000-000010000000}"/>
    <hyperlink ref="W21" r:id="rId18" xr:uid="{00000000-0004-0000-0000-000011000000}"/>
    <hyperlink ref="N22" r:id="rId19" xr:uid="{00000000-0004-0000-0000-000012000000}"/>
    <hyperlink ref="W22" r:id="rId20" xr:uid="{00000000-0004-0000-0000-000013000000}"/>
    <hyperlink ref="N23" r:id="rId21" xr:uid="{00000000-0004-0000-0000-000014000000}"/>
    <hyperlink ref="W23" r:id="rId22" xr:uid="{00000000-0004-0000-0000-000015000000}"/>
    <hyperlink ref="N24" r:id="rId23" xr:uid="{00000000-0004-0000-0000-000016000000}"/>
    <hyperlink ref="W24" r:id="rId24" xr:uid="{00000000-0004-0000-0000-000017000000}"/>
    <hyperlink ref="N25" r:id="rId25" xr:uid="{00000000-0004-0000-0000-000018000000}"/>
    <hyperlink ref="W25" r:id="rId26" xr:uid="{00000000-0004-0000-0000-000019000000}"/>
    <hyperlink ref="N26" r:id="rId27" xr:uid="{00000000-0004-0000-0000-00001A000000}"/>
    <hyperlink ref="N27" r:id="rId28" xr:uid="{00000000-0004-0000-0000-00001B000000}"/>
    <hyperlink ref="W26" r:id="rId29" xr:uid="{00000000-0004-0000-0000-00001C000000}"/>
    <hyperlink ref="W27" r:id="rId30" xr:uid="{00000000-0004-0000-0000-00001D000000}"/>
    <hyperlink ref="N28" r:id="rId31" xr:uid="{00000000-0004-0000-0000-00001E000000}"/>
    <hyperlink ref="W28" r:id="rId32" xr:uid="{00000000-0004-0000-0000-00001F000000}"/>
    <hyperlink ref="N29" r:id="rId33" xr:uid="{00000000-0004-0000-0000-000020000000}"/>
    <hyperlink ref="W29" r:id="rId34" xr:uid="{00000000-0004-0000-0000-000021000000}"/>
    <hyperlink ref="N30" r:id="rId35" xr:uid="{00000000-0004-0000-0000-000022000000}"/>
    <hyperlink ref="W30" r:id="rId36" xr:uid="{00000000-0004-0000-0000-000023000000}"/>
    <hyperlink ref="N31" r:id="rId37" xr:uid="{00000000-0004-0000-0000-000024000000}"/>
    <hyperlink ref="N32" r:id="rId38" xr:uid="{00000000-0004-0000-0000-000025000000}"/>
    <hyperlink ref="N33" r:id="rId39" xr:uid="{00000000-0004-0000-0000-000026000000}"/>
    <hyperlink ref="W31" r:id="rId40" xr:uid="{00000000-0004-0000-0000-000027000000}"/>
    <hyperlink ref="W32" r:id="rId41" xr:uid="{00000000-0004-0000-0000-000028000000}"/>
    <hyperlink ref="W33" r:id="rId42" xr:uid="{00000000-0004-0000-0000-000029000000}"/>
    <hyperlink ref="N34" r:id="rId43" xr:uid="{00000000-0004-0000-0000-00002A000000}"/>
    <hyperlink ref="N35" r:id="rId44" xr:uid="{00000000-0004-0000-0000-00002B000000}"/>
    <hyperlink ref="W34" r:id="rId45" xr:uid="{00000000-0004-0000-0000-00002C000000}"/>
    <hyperlink ref="W35" r:id="rId46" xr:uid="{00000000-0004-0000-0000-00002D000000}"/>
    <hyperlink ref="N36" r:id="rId47" xr:uid="{00000000-0004-0000-0000-00002E000000}"/>
    <hyperlink ref="W36" r:id="rId48" xr:uid="{00000000-0004-0000-0000-00002F000000}"/>
    <hyperlink ref="N37" r:id="rId49" xr:uid="{00000000-0004-0000-0000-000030000000}"/>
    <hyperlink ref="N38" r:id="rId50" xr:uid="{00000000-0004-0000-0000-000031000000}"/>
    <hyperlink ref="W37" r:id="rId51" xr:uid="{00000000-0004-0000-0000-000032000000}"/>
    <hyperlink ref="W38" r:id="rId52" xr:uid="{00000000-0004-0000-0000-000033000000}"/>
    <hyperlink ref="N39" r:id="rId53" xr:uid="{00000000-0004-0000-0000-000034000000}"/>
    <hyperlink ref="W39" r:id="rId54" xr:uid="{00000000-0004-0000-0000-000035000000}"/>
    <hyperlink ref="N40" r:id="rId55" xr:uid="{00000000-0004-0000-0000-000036000000}"/>
    <hyperlink ref="W40" r:id="rId56" xr:uid="{00000000-0004-0000-0000-000037000000}"/>
    <hyperlink ref="N41" r:id="rId57" xr:uid="{00000000-0004-0000-0000-000038000000}"/>
    <hyperlink ref="W41" r:id="rId58" xr:uid="{00000000-0004-0000-0000-000039000000}"/>
    <hyperlink ref="N42" r:id="rId59" xr:uid="{00000000-0004-0000-0000-00003A000000}"/>
    <hyperlink ref="N43" r:id="rId60" xr:uid="{00000000-0004-0000-0000-00003B000000}"/>
    <hyperlink ref="N44" r:id="rId61" xr:uid="{00000000-0004-0000-0000-00003C000000}"/>
    <hyperlink ref="N45" r:id="rId62" xr:uid="{00000000-0004-0000-0000-00003D000000}"/>
    <hyperlink ref="W42" r:id="rId63" xr:uid="{00000000-0004-0000-0000-00003E000000}"/>
    <hyperlink ref="W43" r:id="rId64" xr:uid="{00000000-0004-0000-0000-00003F000000}"/>
    <hyperlink ref="W44" r:id="rId65" xr:uid="{00000000-0004-0000-0000-000040000000}"/>
    <hyperlink ref="W45" r:id="rId66" xr:uid="{00000000-0004-0000-0000-000041000000}"/>
    <hyperlink ref="N46" r:id="rId67" xr:uid="{00000000-0004-0000-0000-000042000000}"/>
    <hyperlink ref="W46" r:id="rId68" xr:uid="{00000000-0004-0000-0000-000043000000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69"/>
  <headerFooter alignWithMargins="0">
    <oddFooter>Strona &amp;P z &amp;N</oddFooter>
  </headerFooter>
  <legacy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I143"/>
  <sheetViews>
    <sheetView topLeftCell="A4" zoomScaleNormal="100" zoomScaleSheetLayoutView="110" workbookViewId="0">
      <pane xSplit="1" ySplit="9" topLeftCell="D135" activePane="bottomRight" state="frozen"/>
      <selection activeCell="A4" sqref="A4"/>
      <selection pane="topRight" activeCell="B4" sqref="B4"/>
      <selection pane="bottomLeft" activeCell="A12" sqref="A12"/>
      <selection pane="bottomRight" activeCell="A13" sqref="A13:XFD136"/>
    </sheetView>
  </sheetViews>
  <sheetFormatPr defaultColWidth="9" defaultRowHeight="15.6"/>
  <cols>
    <col min="1" max="1" width="13.19921875" style="222" customWidth="1"/>
    <col min="2" max="2" width="12.59765625" style="222" customWidth="1"/>
    <col min="3" max="3" width="12.69921875" style="71" customWidth="1"/>
    <col min="4" max="5" width="21.09765625" style="6" customWidth="1"/>
    <col min="6" max="6" width="37.8984375" style="222" customWidth="1"/>
    <col min="7" max="7" width="10.69921875" style="222" customWidth="1"/>
    <col min="8" max="8" width="11.69921875" style="223" customWidth="1"/>
    <col min="9" max="9" width="24" style="222" customWidth="1"/>
    <col min="10" max="10" width="7.59765625" style="12" customWidth="1"/>
    <col min="11" max="11" width="10.5" style="222" customWidth="1"/>
    <col min="12" max="12" width="14.59765625" style="222" customWidth="1"/>
    <col min="13" max="13" width="17.59765625" style="222" customWidth="1"/>
    <col min="14" max="14" width="24.8984375" style="222" customWidth="1"/>
    <col min="15" max="15" width="13" style="222" customWidth="1"/>
    <col min="16" max="16" width="42.09765625" style="54" customWidth="1"/>
    <col min="17" max="17" width="13.5" style="29" customWidth="1"/>
    <col min="18" max="18" width="21.5" style="11" customWidth="1"/>
    <col min="19" max="19" width="9.3984375" style="11" customWidth="1"/>
    <col min="20" max="20" width="12.8984375" style="9" customWidth="1"/>
    <col min="21" max="21" width="33.19921875" style="57" customWidth="1"/>
    <col min="22" max="22" width="27.59765625" style="57" customWidth="1"/>
    <col min="23" max="23" width="33.19921875" style="9" customWidth="1"/>
    <col min="24" max="24" width="33.19921875" style="57" customWidth="1"/>
    <col min="25" max="25" width="21.8984375" style="57" customWidth="1"/>
    <col min="26" max="26" width="20.59765625" style="57" customWidth="1"/>
    <col min="27" max="27" width="7.09765625" style="17" customWidth="1"/>
    <col min="28" max="28" width="10.3984375" style="17" customWidth="1"/>
    <col min="29" max="29" width="18" style="17" customWidth="1"/>
    <col min="30" max="30" width="14.69921875" style="10" customWidth="1"/>
    <col min="31" max="31" width="19.19921875" style="19" customWidth="1"/>
    <col min="32" max="33" width="16.09765625" style="18" customWidth="1"/>
    <col min="34" max="35" width="16.8984375" style="32" customWidth="1"/>
    <col min="36" max="36" width="18.19921875" style="32" customWidth="1"/>
    <col min="37" max="37" width="16.8984375" style="32" customWidth="1"/>
    <col min="38" max="39" width="18.3984375" style="30" customWidth="1"/>
    <col min="40" max="40" width="24.09765625" style="30" customWidth="1"/>
    <col min="41" max="41" width="14.69921875" style="30" customWidth="1"/>
    <col min="42" max="42" width="11.59765625" style="222" customWidth="1"/>
    <col min="43" max="43" width="11.3984375" style="222" customWidth="1"/>
    <col min="44" max="44" width="23.5" style="222" customWidth="1"/>
    <col min="45" max="45" width="16.5" style="8" customWidth="1"/>
    <col min="46" max="46" width="16.09765625" style="8" customWidth="1"/>
    <col min="47" max="47" width="22.3984375" style="8" customWidth="1"/>
    <col min="48" max="48" width="52.5" style="8" customWidth="1"/>
    <col min="49" max="49" width="15.19921875" style="80" customWidth="1"/>
    <col min="50" max="50" width="12.69921875" style="8" customWidth="1"/>
    <col min="51" max="51" width="19.69921875" style="8" customWidth="1"/>
    <col min="52" max="52" width="9" style="8"/>
    <col min="53" max="53" width="14.8984375" style="8" customWidth="1"/>
    <col min="54" max="54" width="28.5" style="8" customWidth="1"/>
    <col min="55" max="55" width="24.8984375" style="63" customWidth="1"/>
    <col min="56" max="57" width="9" style="8"/>
    <col min="58" max="58" width="14.19921875" style="8" customWidth="1"/>
    <col min="59" max="59" width="27.59765625" style="8" customWidth="1"/>
    <col min="60" max="60" width="33.09765625" style="8" customWidth="1"/>
    <col min="61" max="61" width="29.09765625" style="8" customWidth="1"/>
    <col min="62" max="16384" width="9" style="8"/>
  </cols>
  <sheetData>
    <row r="1" spans="1:61" s="13" customFormat="1" ht="59.25" customHeight="1">
      <c r="A1" s="352" t="s">
        <v>3645</v>
      </c>
      <c r="B1" s="358"/>
      <c r="C1" s="358"/>
      <c r="D1" s="358"/>
      <c r="E1" s="358"/>
      <c r="F1" s="358"/>
      <c r="G1" s="358"/>
      <c r="H1" s="358"/>
      <c r="I1" s="358"/>
      <c r="J1" s="107"/>
      <c r="K1" s="52"/>
      <c r="L1" s="52"/>
      <c r="M1" s="52"/>
      <c r="N1" s="52"/>
      <c r="O1" s="52"/>
      <c r="P1" s="52"/>
      <c r="Q1" s="52"/>
      <c r="R1" s="52"/>
      <c r="S1" s="108"/>
      <c r="T1" s="231"/>
      <c r="U1" s="332" t="s">
        <v>49</v>
      </c>
      <c r="V1" s="332"/>
      <c r="W1" s="332"/>
      <c r="X1" s="332"/>
      <c r="Y1" s="332"/>
      <c r="Z1" s="332"/>
      <c r="AA1" s="359"/>
      <c r="AB1" s="359"/>
      <c r="AC1" s="73"/>
      <c r="AD1" s="109"/>
      <c r="AE1" s="21"/>
      <c r="AF1" s="360" t="s">
        <v>60</v>
      </c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225"/>
      <c r="AR1" s="231" t="s">
        <v>113</v>
      </c>
      <c r="AS1" s="52"/>
      <c r="AT1" s="52"/>
      <c r="AU1" s="225" t="s">
        <v>55</v>
      </c>
      <c r="AV1" s="110"/>
      <c r="AW1" s="58"/>
      <c r="BA1" s="13" t="s">
        <v>115</v>
      </c>
      <c r="BB1" s="13" t="s">
        <v>50</v>
      </c>
      <c r="BC1" s="59"/>
    </row>
    <row r="2" spans="1:61" s="13" customFormat="1" ht="63.75" customHeight="1">
      <c r="A2" s="231"/>
      <c r="B2" s="52"/>
      <c r="C2" s="107"/>
      <c r="D2" s="231"/>
      <c r="E2" s="231"/>
      <c r="F2" s="231"/>
      <c r="G2" s="231"/>
      <c r="H2" s="28"/>
      <c r="I2" s="231"/>
      <c r="J2" s="108"/>
      <c r="K2" s="231"/>
      <c r="L2" s="231"/>
      <c r="M2" s="231"/>
      <c r="N2" s="231"/>
      <c r="O2" s="231"/>
      <c r="P2" s="231"/>
      <c r="Q2" s="231"/>
      <c r="R2" s="231"/>
      <c r="S2" s="108"/>
      <c r="T2" s="231"/>
      <c r="U2" s="354" t="s">
        <v>3646</v>
      </c>
      <c r="V2" s="354"/>
      <c r="W2" s="354"/>
      <c r="X2" s="354"/>
      <c r="Y2" s="354"/>
      <c r="Z2" s="354"/>
      <c r="AA2" s="355"/>
      <c r="AB2" s="355"/>
      <c r="AC2" s="74"/>
      <c r="AD2" s="20"/>
      <c r="AE2" s="21"/>
      <c r="AF2" s="356" t="s">
        <v>3647</v>
      </c>
      <c r="AG2" s="356"/>
      <c r="AH2" s="357"/>
      <c r="AI2" s="357"/>
      <c r="AJ2" s="357"/>
      <c r="AK2" s="357"/>
      <c r="AL2" s="357"/>
      <c r="AM2" s="357"/>
      <c r="AN2" s="357"/>
      <c r="AO2" s="357"/>
      <c r="AP2" s="357"/>
      <c r="AQ2" s="233"/>
      <c r="AR2" s="231"/>
      <c r="AS2" s="111"/>
      <c r="AT2" s="52"/>
      <c r="AU2" s="112" t="s">
        <v>3648</v>
      </c>
      <c r="AV2" s="113"/>
      <c r="AW2" s="58"/>
      <c r="BB2" s="13" t="s">
        <v>104</v>
      </c>
      <c r="BC2" s="60"/>
      <c r="BE2" s="13" t="s">
        <v>108</v>
      </c>
    </row>
    <row r="3" spans="1:61" s="13" customFormat="1" ht="54.75" customHeight="1">
      <c r="A3" s="231"/>
      <c r="B3" s="52"/>
      <c r="C3" s="352" t="s">
        <v>0</v>
      </c>
      <c r="D3" s="353"/>
      <c r="E3" s="232"/>
      <c r="F3" s="231"/>
      <c r="G3" s="231"/>
      <c r="H3" s="52"/>
      <c r="I3" s="52"/>
      <c r="J3" s="108"/>
      <c r="K3" s="231"/>
      <c r="L3" s="231"/>
      <c r="M3" s="231"/>
      <c r="N3" s="231"/>
      <c r="O3" s="231"/>
      <c r="P3" s="231"/>
      <c r="Q3" s="231"/>
      <c r="R3" s="231"/>
      <c r="S3" s="108"/>
      <c r="T3" s="231"/>
      <c r="U3" s="354" t="s">
        <v>3649</v>
      </c>
      <c r="V3" s="354"/>
      <c r="W3" s="354"/>
      <c r="X3" s="354"/>
      <c r="Y3" s="354"/>
      <c r="Z3" s="354"/>
      <c r="AA3" s="355"/>
      <c r="AB3" s="355"/>
      <c r="AC3" s="74"/>
      <c r="AD3" s="109"/>
      <c r="AE3" s="21"/>
      <c r="AF3" s="356" t="s">
        <v>3650</v>
      </c>
      <c r="AG3" s="356"/>
      <c r="AH3" s="357"/>
      <c r="AI3" s="357"/>
      <c r="AJ3" s="357"/>
      <c r="AK3" s="357"/>
      <c r="AL3" s="357"/>
      <c r="AM3" s="357"/>
      <c r="AN3" s="357"/>
      <c r="AO3" s="357"/>
      <c r="AP3" s="357"/>
      <c r="AQ3" s="233"/>
      <c r="AR3" s="231"/>
      <c r="AS3" s="52"/>
      <c r="AT3" s="52"/>
      <c r="AU3" s="112" t="s">
        <v>3651</v>
      </c>
      <c r="AV3" s="113"/>
      <c r="AW3" s="78"/>
      <c r="BA3" s="60"/>
      <c r="BB3" s="13" t="s">
        <v>105</v>
      </c>
      <c r="BC3" s="60"/>
      <c r="BE3" s="13" t="s">
        <v>108</v>
      </c>
      <c r="BH3" s="60"/>
    </row>
    <row r="4" spans="1:61" s="13" customFormat="1" ht="39" hidden="1" customHeight="1" thickBot="1">
      <c r="A4" s="231"/>
      <c r="B4" s="231"/>
      <c r="C4" s="107"/>
      <c r="D4" s="52"/>
      <c r="E4" s="52"/>
      <c r="F4" s="52"/>
      <c r="G4" s="52"/>
      <c r="H4" s="52"/>
      <c r="I4" s="52"/>
      <c r="J4" s="107"/>
      <c r="K4" s="52"/>
      <c r="L4" s="52"/>
      <c r="M4" s="52"/>
      <c r="N4" s="52"/>
      <c r="O4" s="52"/>
      <c r="P4" s="52"/>
      <c r="Q4" s="52"/>
      <c r="R4" s="52"/>
      <c r="S4" s="108"/>
      <c r="T4" s="231"/>
      <c r="U4" s="231" t="s">
        <v>110</v>
      </c>
      <c r="V4" s="231" t="s">
        <v>111</v>
      </c>
      <c r="W4" s="231" t="s">
        <v>112</v>
      </c>
      <c r="X4" s="231"/>
      <c r="Y4" s="231"/>
      <c r="Z4" s="231"/>
      <c r="AA4" s="334" t="s">
        <v>50</v>
      </c>
      <c r="AB4" s="335"/>
      <c r="AC4" s="20"/>
      <c r="AD4" s="109"/>
      <c r="AE4" s="21"/>
      <c r="AF4" s="21"/>
      <c r="AG4" s="21">
        <f>AF4-AF5</f>
        <v>-4289656</v>
      </c>
      <c r="AH4" s="22"/>
      <c r="AI4" s="22"/>
      <c r="AJ4" s="22"/>
      <c r="AK4" s="22"/>
      <c r="AL4" s="23"/>
      <c r="AM4" s="23"/>
      <c r="AN4" s="23"/>
      <c r="AO4" s="23"/>
      <c r="AP4" s="231" t="s">
        <v>50</v>
      </c>
      <c r="AQ4" s="231">
        <f>AQ2+AQ3</f>
        <v>0</v>
      </c>
      <c r="AR4" s="231"/>
      <c r="AS4" s="52"/>
      <c r="AT4" s="52"/>
      <c r="AU4" s="52"/>
      <c r="AV4" s="52"/>
      <c r="AW4" s="58"/>
      <c r="BB4" s="13" t="s">
        <v>106</v>
      </c>
      <c r="BC4" s="60"/>
      <c r="BD4" s="66"/>
      <c r="BE4" s="66"/>
      <c r="BF4" s="66"/>
      <c r="BG4" s="66"/>
      <c r="BH4" s="67"/>
    </row>
    <row r="5" spans="1:61" s="13" customFormat="1" ht="48.75" hidden="1" customHeight="1" thickBot="1">
      <c r="A5" s="231"/>
      <c r="B5" s="231"/>
      <c r="C5" s="114">
        <f>SUBTOTAL(3,C13:C136)</f>
        <v>124</v>
      </c>
      <c r="D5" s="115">
        <f>SUBTOTAL(3,D13:D136)</f>
        <v>124</v>
      </c>
      <c r="E5" s="116"/>
      <c r="F5" s="231"/>
      <c r="G5" s="231"/>
      <c r="H5" s="52"/>
      <c r="I5" s="52"/>
      <c r="J5" s="108"/>
      <c r="K5" s="231"/>
      <c r="L5" s="231"/>
      <c r="M5" s="231"/>
      <c r="N5" s="231"/>
      <c r="O5" s="231"/>
      <c r="P5" s="231"/>
      <c r="Q5" s="231"/>
      <c r="R5" s="336" t="s">
        <v>119</v>
      </c>
      <c r="S5" s="337"/>
      <c r="T5" s="338"/>
      <c r="U5" s="117"/>
      <c r="V5" s="118"/>
      <c r="W5" s="118"/>
      <c r="X5" s="118"/>
      <c r="Y5" s="118"/>
      <c r="Z5" s="118"/>
      <c r="AA5" s="339" t="s">
        <v>52</v>
      </c>
      <c r="AB5" s="337"/>
      <c r="AC5" s="75">
        <f>U5-AC2</f>
        <v>0</v>
      </c>
      <c r="AD5" s="119"/>
      <c r="AE5" s="24">
        <f>SUBTOTAL(9,AE13:AE136)</f>
        <v>5370056</v>
      </c>
      <c r="AF5" s="24">
        <f>SUBTOTAL(9,AF13:AF136)</f>
        <v>4289656</v>
      </c>
      <c r="AG5" s="24"/>
      <c r="AH5" s="25">
        <f>SUBTOTAL(9,AH13:AH136)</f>
        <v>149082.81</v>
      </c>
      <c r="AI5" s="26"/>
      <c r="AJ5" s="26"/>
      <c r="AK5" s="26"/>
      <c r="AL5" s="27"/>
      <c r="AM5" s="27"/>
      <c r="AN5" s="27"/>
      <c r="AO5" s="27"/>
      <c r="AP5" s="16"/>
      <c r="AQ5" s="16"/>
      <c r="AR5" s="16"/>
      <c r="AS5" s="52"/>
      <c r="AT5" s="52"/>
      <c r="AU5" s="120">
        <v>0.2</v>
      </c>
      <c r="AV5" s="52"/>
      <c r="AW5" s="58"/>
      <c r="BD5" s="13" t="s">
        <v>87</v>
      </c>
      <c r="BE5" s="13" t="s">
        <v>101</v>
      </c>
      <c r="BF5" s="5" t="s">
        <v>116</v>
      </c>
      <c r="BG5" s="6" t="s">
        <v>117</v>
      </c>
      <c r="BH5" s="67"/>
    </row>
    <row r="6" spans="1:61" s="13" customFormat="1" hidden="1">
      <c r="A6" s="16"/>
      <c r="B6" s="16"/>
      <c r="C6" s="108"/>
      <c r="D6" s="231"/>
      <c r="E6" s="231"/>
      <c r="F6" s="16"/>
      <c r="G6" s="16"/>
      <c r="H6" s="121"/>
      <c r="I6" s="16"/>
      <c r="J6" s="122"/>
      <c r="K6" s="16"/>
      <c r="L6" s="16"/>
      <c r="M6" s="16"/>
      <c r="N6" s="16"/>
      <c r="O6" s="16"/>
      <c r="P6" s="16"/>
      <c r="Q6" s="16"/>
      <c r="R6" s="122"/>
      <c r="S6" s="122"/>
      <c r="T6" s="16"/>
      <c r="U6" s="16"/>
      <c r="V6" s="16"/>
      <c r="W6" s="16"/>
      <c r="X6" s="16"/>
      <c r="Y6" s="16"/>
      <c r="Z6" s="16"/>
      <c r="AA6" s="16"/>
      <c r="AB6" s="16"/>
      <c r="AC6" s="16"/>
      <c r="AD6" s="119"/>
      <c r="AE6" s="109"/>
      <c r="AF6" s="20"/>
      <c r="AG6" s="20"/>
      <c r="AH6" s="231"/>
      <c r="AI6" s="231"/>
      <c r="AJ6" s="231"/>
      <c r="AK6" s="231"/>
      <c r="AL6" s="28"/>
      <c r="AM6" s="28"/>
      <c r="AN6" s="28"/>
      <c r="AO6" s="28"/>
      <c r="AP6" s="16"/>
      <c r="AQ6" s="16"/>
      <c r="AR6" s="16"/>
      <c r="AS6" s="52"/>
      <c r="AT6" s="52"/>
      <c r="AU6" s="120">
        <v>0.8</v>
      </c>
      <c r="AV6" s="52"/>
      <c r="AW6" s="58"/>
      <c r="BC6" s="60"/>
      <c r="BH6" s="67"/>
    </row>
    <row r="7" spans="1:61" s="13" customFormat="1" ht="31.8" thickBot="1">
      <c r="A7" s="16"/>
      <c r="B7" s="16"/>
      <c r="C7" s="108"/>
      <c r="D7" s="231"/>
      <c r="E7" s="231" t="s">
        <v>3573</v>
      </c>
      <c r="F7" s="16"/>
      <c r="G7" s="16"/>
      <c r="H7" s="121"/>
      <c r="I7" s="16"/>
      <c r="J7" s="122"/>
      <c r="K7" s="16"/>
      <c r="L7" s="16"/>
      <c r="M7" s="16"/>
      <c r="N7" s="16"/>
      <c r="O7" s="16"/>
      <c r="P7" s="16"/>
      <c r="Q7" s="16"/>
      <c r="R7" s="122"/>
      <c r="S7" s="122"/>
      <c r="T7" s="16"/>
      <c r="U7" s="16"/>
      <c r="V7" s="16"/>
      <c r="W7" s="16"/>
      <c r="X7" s="16"/>
      <c r="Y7" s="16"/>
      <c r="Z7" s="16"/>
      <c r="AA7" s="16"/>
      <c r="AB7" s="16"/>
      <c r="AC7" s="16"/>
      <c r="AD7" s="119"/>
      <c r="AE7" s="109"/>
      <c r="AF7" s="20"/>
      <c r="AG7" s="20"/>
      <c r="AH7" s="231"/>
      <c r="AI7" s="231"/>
      <c r="AJ7" s="231"/>
      <c r="AK7" s="231"/>
      <c r="AL7" s="28"/>
      <c r="AM7" s="28"/>
      <c r="AN7" s="28"/>
      <c r="AO7" s="28"/>
      <c r="AP7" s="16"/>
      <c r="AQ7" s="16"/>
      <c r="AR7" s="16"/>
      <c r="AS7" s="52"/>
      <c r="AT7" s="52"/>
      <c r="AU7" s="120"/>
      <c r="AV7" s="52"/>
      <c r="AW7" s="58"/>
      <c r="BC7" s="60"/>
      <c r="BH7" s="67"/>
    </row>
    <row r="8" spans="1:61" s="5" customFormat="1" ht="51.75" customHeight="1">
      <c r="A8" s="340" t="s">
        <v>48</v>
      </c>
      <c r="B8" s="342" t="s">
        <v>47</v>
      </c>
      <c r="C8" s="345" t="s">
        <v>38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  <c r="O8" s="227"/>
      <c r="P8" s="348" t="s">
        <v>39</v>
      </c>
      <c r="Q8" s="349"/>
      <c r="R8" s="349"/>
      <c r="S8" s="349"/>
      <c r="T8" s="349"/>
      <c r="U8" s="350"/>
      <c r="V8" s="228"/>
      <c r="W8" s="228"/>
      <c r="X8" s="228"/>
      <c r="Y8" s="228"/>
      <c r="Z8" s="228"/>
      <c r="AA8" s="351" t="s">
        <v>46</v>
      </c>
      <c r="AB8" s="351"/>
      <c r="AC8" s="351"/>
      <c r="AD8" s="123"/>
      <c r="AE8" s="315" t="s">
        <v>43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7"/>
      <c r="AS8" s="318"/>
      <c r="AT8" s="318"/>
      <c r="AU8" s="318"/>
      <c r="AV8" s="319"/>
      <c r="AW8" s="320" t="s">
        <v>3160</v>
      </c>
      <c r="AX8" s="33"/>
      <c r="BB8" s="13" t="s">
        <v>107</v>
      </c>
      <c r="BC8" s="64"/>
      <c r="BD8" s="65" t="s">
        <v>114</v>
      </c>
      <c r="BE8" s="13">
        <v>30000</v>
      </c>
      <c r="BF8" s="60">
        <f>BC8+BE8</f>
        <v>30000</v>
      </c>
      <c r="BH8" s="68"/>
      <c r="BI8" s="5" t="s">
        <v>118</v>
      </c>
    </row>
    <row r="9" spans="1:61" s="5" customFormat="1" ht="11.25" customHeight="1">
      <c r="A9" s="341"/>
      <c r="B9" s="343"/>
      <c r="C9" s="321" t="s">
        <v>9</v>
      </c>
      <c r="D9" s="322" t="s">
        <v>142</v>
      </c>
      <c r="E9" s="323" t="s">
        <v>3255</v>
      </c>
      <c r="F9" s="326" t="s">
        <v>40</v>
      </c>
      <c r="G9" s="326"/>
      <c r="H9" s="326"/>
      <c r="I9" s="326"/>
      <c r="J9" s="326"/>
      <c r="K9" s="326"/>
      <c r="L9" s="326"/>
      <c r="M9" s="326"/>
      <c r="N9" s="327"/>
      <c r="O9" s="299"/>
      <c r="P9" s="330" t="s">
        <v>5</v>
      </c>
      <c r="Q9" s="330"/>
      <c r="R9" s="330"/>
      <c r="S9" s="330"/>
      <c r="T9" s="330"/>
      <c r="U9" s="330"/>
      <c r="V9" s="224"/>
      <c r="W9" s="224"/>
      <c r="X9" s="224"/>
      <c r="Y9" s="224"/>
      <c r="Z9" s="224"/>
      <c r="AA9" s="331" t="s">
        <v>18</v>
      </c>
      <c r="AB9" s="331" t="s">
        <v>19</v>
      </c>
      <c r="AC9" s="331" t="s">
        <v>20</v>
      </c>
      <c r="AD9" s="309" t="s">
        <v>58</v>
      </c>
      <c r="AE9" s="312" t="s">
        <v>36</v>
      </c>
      <c r="AF9" s="312" t="s">
        <v>37</v>
      </c>
      <c r="AG9" s="299" t="s">
        <v>62</v>
      </c>
      <c r="AH9" s="299" t="s">
        <v>63</v>
      </c>
      <c r="AI9" s="299" t="s">
        <v>81</v>
      </c>
      <c r="AJ9" s="299" t="s">
        <v>75</v>
      </c>
      <c r="AK9" s="302" t="s">
        <v>76</v>
      </c>
      <c r="AL9" s="302" t="s">
        <v>77</v>
      </c>
      <c r="AM9" s="124"/>
      <c r="AN9" s="124"/>
      <c r="AO9" s="305" t="s">
        <v>11</v>
      </c>
      <c r="AP9" s="306"/>
      <c r="AQ9" s="330" t="s">
        <v>44</v>
      </c>
      <c r="AR9" s="299" t="s">
        <v>86</v>
      </c>
      <c r="AS9" s="332" t="s">
        <v>27</v>
      </c>
      <c r="AT9" s="332" t="s">
        <v>28</v>
      </c>
      <c r="AU9" s="332" t="s">
        <v>24</v>
      </c>
      <c r="AV9" s="333" t="s">
        <v>25</v>
      </c>
      <c r="AW9" s="320"/>
      <c r="AX9" s="33"/>
      <c r="BC9" s="61"/>
    </row>
    <row r="10" spans="1:61" s="5" customFormat="1" ht="9" customHeight="1">
      <c r="A10" s="341"/>
      <c r="B10" s="343"/>
      <c r="C10" s="321"/>
      <c r="D10" s="322"/>
      <c r="E10" s="324"/>
      <c r="F10" s="328"/>
      <c r="G10" s="328"/>
      <c r="H10" s="328"/>
      <c r="I10" s="328"/>
      <c r="J10" s="328"/>
      <c r="K10" s="328"/>
      <c r="L10" s="328"/>
      <c r="M10" s="328"/>
      <c r="N10" s="329"/>
      <c r="O10" s="301"/>
      <c r="P10" s="330"/>
      <c r="Q10" s="330"/>
      <c r="R10" s="330"/>
      <c r="S10" s="330"/>
      <c r="T10" s="330"/>
      <c r="U10" s="330"/>
      <c r="V10" s="224"/>
      <c r="W10" s="224"/>
      <c r="X10" s="224"/>
      <c r="Y10" s="224"/>
      <c r="Z10" s="224"/>
      <c r="AA10" s="331"/>
      <c r="AB10" s="331"/>
      <c r="AC10" s="331"/>
      <c r="AD10" s="310"/>
      <c r="AE10" s="313"/>
      <c r="AF10" s="313"/>
      <c r="AG10" s="300"/>
      <c r="AH10" s="300"/>
      <c r="AI10" s="300"/>
      <c r="AJ10" s="300"/>
      <c r="AK10" s="303"/>
      <c r="AL10" s="303"/>
      <c r="AM10" s="125"/>
      <c r="AN10" s="125"/>
      <c r="AO10" s="307"/>
      <c r="AP10" s="308"/>
      <c r="AQ10" s="330"/>
      <c r="AR10" s="300"/>
      <c r="AS10" s="332"/>
      <c r="AT10" s="332"/>
      <c r="AU10" s="332"/>
      <c r="AV10" s="333"/>
      <c r="AW10" s="320"/>
      <c r="AX10" s="33"/>
      <c r="BC10" s="61"/>
    </row>
    <row r="11" spans="1:61" s="5" customFormat="1" ht="53.25" customHeight="1">
      <c r="A11" s="341"/>
      <c r="B11" s="344"/>
      <c r="C11" s="321"/>
      <c r="D11" s="322"/>
      <c r="E11" s="325"/>
      <c r="F11" s="126" t="s">
        <v>41</v>
      </c>
      <c r="G11" s="230" t="s">
        <v>54</v>
      </c>
      <c r="H11" s="127" t="s">
        <v>53</v>
      </c>
      <c r="I11" s="230" t="s">
        <v>1</v>
      </c>
      <c r="J11" s="229" t="s">
        <v>2</v>
      </c>
      <c r="K11" s="230" t="s">
        <v>3</v>
      </c>
      <c r="L11" s="230" t="s">
        <v>4</v>
      </c>
      <c r="M11" s="230" t="s">
        <v>102</v>
      </c>
      <c r="N11" s="230" t="s">
        <v>96</v>
      </c>
      <c r="O11" s="224" t="s">
        <v>80</v>
      </c>
      <c r="P11" s="53" t="s">
        <v>35</v>
      </c>
      <c r="Q11" s="103" t="s">
        <v>61</v>
      </c>
      <c r="R11" s="53" t="s">
        <v>1</v>
      </c>
      <c r="S11" s="53" t="s">
        <v>2</v>
      </c>
      <c r="T11" s="224" t="s">
        <v>3</v>
      </c>
      <c r="U11" s="224" t="s">
        <v>4</v>
      </c>
      <c r="V11" s="224" t="s">
        <v>95</v>
      </c>
      <c r="W11" s="224" t="s">
        <v>96</v>
      </c>
      <c r="X11" s="224" t="s">
        <v>99</v>
      </c>
      <c r="Y11" s="224" t="s">
        <v>97</v>
      </c>
      <c r="Z11" s="224" t="s">
        <v>98</v>
      </c>
      <c r="AA11" s="331"/>
      <c r="AB11" s="331"/>
      <c r="AC11" s="331"/>
      <c r="AD11" s="311"/>
      <c r="AE11" s="314"/>
      <c r="AF11" s="314"/>
      <c r="AG11" s="301"/>
      <c r="AH11" s="301"/>
      <c r="AI11" s="301"/>
      <c r="AJ11" s="301"/>
      <c r="AK11" s="304"/>
      <c r="AL11" s="304"/>
      <c r="AM11" s="226" t="s">
        <v>103</v>
      </c>
      <c r="AN11" s="128" t="s">
        <v>109</v>
      </c>
      <c r="AO11" s="226" t="s">
        <v>78</v>
      </c>
      <c r="AP11" s="34" t="s">
        <v>82</v>
      </c>
      <c r="AQ11" s="34" t="s">
        <v>45</v>
      </c>
      <c r="AR11" s="301"/>
      <c r="AS11" s="332"/>
      <c r="AT11" s="332"/>
      <c r="AU11" s="332"/>
      <c r="AV11" s="333"/>
      <c r="AW11" s="320"/>
      <c r="AX11" s="33"/>
      <c r="AY11" s="6" t="s">
        <v>100</v>
      </c>
    </row>
    <row r="12" spans="1:61" s="15" customFormat="1" ht="47.1" customHeight="1">
      <c r="A12" s="129">
        <v>1</v>
      </c>
      <c r="B12" s="51">
        <v>2</v>
      </c>
      <c r="C12" s="51">
        <v>3</v>
      </c>
      <c r="D12" s="51">
        <v>4</v>
      </c>
      <c r="E12" s="130"/>
      <c r="F12" s="50">
        <v>5</v>
      </c>
      <c r="G12" s="51">
        <v>6</v>
      </c>
      <c r="H12" s="50">
        <v>7</v>
      </c>
      <c r="I12" s="51">
        <v>8</v>
      </c>
      <c r="J12" s="50">
        <v>9</v>
      </c>
      <c r="K12" s="51">
        <v>10</v>
      </c>
      <c r="L12" s="50">
        <v>11</v>
      </c>
      <c r="M12" s="130"/>
      <c r="N12" s="130"/>
      <c r="O12" s="130"/>
      <c r="P12" s="51">
        <v>12</v>
      </c>
      <c r="Q12" s="130"/>
      <c r="R12" s="50">
        <v>13</v>
      </c>
      <c r="S12" s="51">
        <v>14</v>
      </c>
      <c r="T12" s="50">
        <v>15</v>
      </c>
      <c r="U12" s="51">
        <v>16</v>
      </c>
      <c r="V12" s="130"/>
      <c r="W12" s="130"/>
      <c r="X12" s="130"/>
      <c r="Y12" s="130"/>
      <c r="Z12" s="130"/>
      <c r="AA12" s="50">
        <v>17</v>
      </c>
      <c r="AB12" s="51">
        <v>18</v>
      </c>
      <c r="AC12" s="50">
        <v>19</v>
      </c>
      <c r="AD12" s="51">
        <v>20</v>
      </c>
      <c r="AE12" s="50">
        <v>21</v>
      </c>
      <c r="AF12" s="51">
        <v>22</v>
      </c>
      <c r="AG12" s="51" t="s">
        <v>64</v>
      </c>
      <c r="AH12" s="50" t="s">
        <v>65</v>
      </c>
      <c r="AI12" s="130" t="s">
        <v>66</v>
      </c>
      <c r="AJ12" s="130"/>
      <c r="AK12" s="130"/>
      <c r="AL12" s="131"/>
      <c r="AM12" s="131"/>
      <c r="AN12" s="131"/>
      <c r="AO12" s="131"/>
      <c r="AP12" s="51" t="s">
        <v>67</v>
      </c>
      <c r="AQ12" s="50" t="s">
        <v>68</v>
      </c>
      <c r="AR12" s="51" t="s">
        <v>69</v>
      </c>
      <c r="AS12" s="51" t="s">
        <v>70</v>
      </c>
      <c r="AT12" s="50" t="s">
        <v>71</v>
      </c>
      <c r="AU12" s="51" t="s">
        <v>72</v>
      </c>
      <c r="AV12" s="132" t="s">
        <v>73</v>
      </c>
      <c r="AW12" s="77" t="s">
        <v>1631</v>
      </c>
      <c r="AX12" s="35"/>
      <c r="BC12" s="62"/>
    </row>
    <row r="13" spans="1:61" s="149" customFormat="1" ht="50.25" customHeight="1">
      <c r="A13" s="133" t="s">
        <v>159</v>
      </c>
      <c r="B13" s="94" t="s">
        <v>12</v>
      </c>
      <c r="C13" s="103" t="s">
        <v>777</v>
      </c>
      <c r="D13" s="94" t="s">
        <v>57</v>
      </c>
      <c r="E13" s="94"/>
      <c r="F13" s="94" t="s">
        <v>160</v>
      </c>
      <c r="G13" s="102"/>
      <c r="H13" s="94">
        <v>1</v>
      </c>
      <c r="I13" s="94" t="s">
        <v>161</v>
      </c>
      <c r="J13" s="103" t="s">
        <v>162</v>
      </c>
      <c r="K13" s="94" t="s">
        <v>163</v>
      </c>
      <c r="L13" s="94" t="s">
        <v>164</v>
      </c>
      <c r="M13" s="94" t="s">
        <v>165</v>
      </c>
      <c r="N13" s="134" t="s">
        <v>166</v>
      </c>
      <c r="O13" s="94" t="s">
        <v>79</v>
      </c>
      <c r="P13" s="94" t="s">
        <v>167</v>
      </c>
      <c r="Q13" s="94">
        <v>30062</v>
      </c>
      <c r="R13" s="94" t="s">
        <v>169</v>
      </c>
      <c r="S13" s="103" t="s">
        <v>168</v>
      </c>
      <c r="T13" s="136" t="s">
        <v>163</v>
      </c>
      <c r="U13" s="94" t="s">
        <v>164</v>
      </c>
      <c r="V13" s="94" t="s">
        <v>164</v>
      </c>
      <c r="W13" s="172" t="s">
        <v>170</v>
      </c>
      <c r="X13" s="137" t="s">
        <v>171</v>
      </c>
      <c r="Y13" s="94" t="s">
        <v>164</v>
      </c>
      <c r="Z13" s="94" t="s">
        <v>224</v>
      </c>
      <c r="AA13" s="209">
        <v>801</v>
      </c>
      <c r="AB13" s="209">
        <v>80101</v>
      </c>
      <c r="AC13" s="209">
        <v>2030</v>
      </c>
      <c r="AD13" s="138"/>
      <c r="AE13" s="138">
        <v>43750</v>
      </c>
      <c r="AF13" s="138">
        <v>35000</v>
      </c>
      <c r="AG13" s="138">
        <v>8750</v>
      </c>
      <c r="AH13" s="138">
        <v>0</v>
      </c>
      <c r="AI13" s="101" t="s">
        <v>138</v>
      </c>
      <c r="AJ13" s="101">
        <v>29</v>
      </c>
      <c r="AK13" s="101" t="s">
        <v>74</v>
      </c>
      <c r="AL13" s="102" t="s">
        <v>84</v>
      </c>
      <c r="AM13" s="102" t="s">
        <v>172</v>
      </c>
      <c r="AN13" s="102"/>
      <c r="AO13" s="102" t="s">
        <v>3371</v>
      </c>
      <c r="AP13" s="94" t="s">
        <v>74</v>
      </c>
      <c r="AQ13" s="94" t="s">
        <v>84</v>
      </c>
      <c r="AR13" s="211" t="s">
        <v>140</v>
      </c>
      <c r="AS13" s="139"/>
      <c r="AT13" s="139"/>
      <c r="AU13" s="104"/>
      <c r="AV13" s="140"/>
      <c r="AW13" s="104" t="s">
        <v>198</v>
      </c>
      <c r="AY13" s="173"/>
      <c r="BC13" s="173"/>
    </row>
    <row r="14" spans="1:61" s="95" customFormat="1" ht="50.25" customHeight="1">
      <c r="A14" s="133" t="s">
        <v>228</v>
      </c>
      <c r="B14" s="94" t="s">
        <v>12</v>
      </c>
      <c r="C14" s="103" t="s">
        <v>770</v>
      </c>
      <c r="D14" s="94" t="s">
        <v>57</v>
      </c>
      <c r="E14" s="94"/>
      <c r="F14" s="94" t="s">
        <v>250</v>
      </c>
      <c r="G14" s="102"/>
      <c r="H14" s="94">
        <v>1</v>
      </c>
      <c r="I14" s="94" t="s">
        <v>251</v>
      </c>
      <c r="J14" s="103" t="s">
        <v>252</v>
      </c>
      <c r="K14" s="94" t="s">
        <v>253</v>
      </c>
      <c r="L14" s="94" t="s">
        <v>254</v>
      </c>
      <c r="M14" s="94" t="s">
        <v>255</v>
      </c>
      <c r="N14" s="134" t="s">
        <v>256</v>
      </c>
      <c r="O14" s="94" t="s">
        <v>79</v>
      </c>
      <c r="P14" s="94" t="s">
        <v>257</v>
      </c>
      <c r="Q14" s="94">
        <v>262514</v>
      </c>
      <c r="R14" s="94" t="s">
        <v>2080</v>
      </c>
      <c r="S14" s="103" t="s">
        <v>258</v>
      </c>
      <c r="T14" s="136" t="s">
        <v>259</v>
      </c>
      <c r="U14" s="94" t="s">
        <v>90</v>
      </c>
      <c r="V14" s="94" t="s">
        <v>90</v>
      </c>
      <c r="W14" s="134" t="s">
        <v>256</v>
      </c>
      <c r="X14" s="94" t="s">
        <v>255</v>
      </c>
      <c r="Y14" s="94" t="s">
        <v>90</v>
      </c>
      <c r="Z14" s="94" t="s">
        <v>367</v>
      </c>
      <c r="AA14" s="209">
        <v>801</v>
      </c>
      <c r="AB14" s="209">
        <v>80101</v>
      </c>
      <c r="AC14" s="209">
        <v>2830</v>
      </c>
      <c r="AD14" s="210"/>
      <c r="AE14" s="138">
        <v>43750</v>
      </c>
      <c r="AF14" s="138">
        <v>35000</v>
      </c>
      <c r="AG14" s="138">
        <v>8750</v>
      </c>
      <c r="AH14" s="138">
        <v>0</v>
      </c>
      <c r="AI14" s="101" t="s">
        <v>138</v>
      </c>
      <c r="AJ14" s="148">
        <v>25</v>
      </c>
      <c r="AK14" s="101" t="s">
        <v>74</v>
      </c>
      <c r="AL14" s="102" t="s">
        <v>84</v>
      </c>
      <c r="AM14" s="102" t="s">
        <v>172</v>
      </c>
      <c r="AN14" s="102"/>
      <c r="AO14" s="102" t="s">
        <v>3371</v>
      </c>
      <c r="AP14" s="94" t="s">
        <v>74</v>
      </c>
      <c r="AQ14" s="94" t="s">
        <v>84</v>
      </c>
      <c r="AR14" s="211" t="s">
        <v>260</v>
      </c>
      <c r="AS14" s="139"/>
      <c r="AT14" s="139"/>
      <c r="AU14" s="104"/>
      <c r="AV14" s="140"/>
      <c r="AW14" s="104" t="s">
        <v>198</v>
      </c>
      <c r="AY14" s="96"/>
    </row>
    <row r="15" spans="1:61" s="95" customFormat="1" ht="50.25" customHeight="1">
      <c r="A15" s="133" t="s">
        <v>231</v>
      </c>
      <c r="B15" s="94" t="s">
        <v>12</v>
      </c>
      <c r="C15" s="103" t="s">
        <v>783</v>
      </c>
      <c r="D15" s="94" t="s">
        <v>57</v>
      </c>
      <c r="E15" s="94"/>
      <c r="F15" s="94" t="s">
        <v>283</v>
      </c>
      <c r="G15" s="94"/>
      <c r="H15" s="94">
        <v>1</v>
      </c>
      <c r="I15" s="104" t="s">
        <v>287</v>
      </c>
      <c r="J15" s="104">
        <v>35</v>
      </c>
      <c r="K15" s="104" t="s">
        <v>286</v>
      </c>
      <c r="L15" s="104" t="s">
        <v>288</v>
      </c>
      <c r="M15" s="94" t="s">
        <v>289</v>
      </c>
      <c r="N15" s="134" t="s">
        <v>290</v>
      </c>
      <c r="O15" s="94" t="s">
        <v>79</v>
      </c>
      <c r="P15" s="94" t="s">
        <v>3374</v>
      </c>
      <c r="Q15" s="94">
        <v>92269</v>
      </c>
      <c r="R15" s="94" t="s">
        <v>284</v>
      </c>
      <c r="S15" s="103" t="s">
        <v>285</v>
      </c>
      <c r="T15" s="94" t="s">
        <v>286</v>
      </c>
      <c r="U15" s="94" t="s">
        <v>288</v>
      </c>
      <c r="V15" s="94" t="s">
        <v>288</v>
      </c>
      <c r="W15" s="134" t="s">
        <v>291</v>
      </c>
      <c r="X15" s="137" t="s">
        <v>292</v>
      </c>
      <c r="Y15" s="94" t="s">
        <v>288</v>
      </c>
      <c r="Z15" s="94" t="s">
        <v>293</v>
      </c>
      <c r="AA15" s="209">
        <v>801</v>
      </c>
      <c r="AB15" s="209">
        <v>80101</v>
      </c>
      <c r="AC15" s="209">
        <v>2030</v>
      </c>
      <c r="AD15" s="138"/>
      <c r="AE15" s="138">
        <v>43750</v>
      </c>
      <c r="AF15" s="138">
        <v>35000</v>
      </c>
      <c r="AG15" s="138">
        <v>8750</v>
      </c>
      <c r="AH15" s="138">
        <v>0</v>
      </c>
      <c r="AI15" s="101" t="s">
        <v>138</v>
      </c>
      <c r="AJ15" s="148">
        <v>16</v>
      </c>
      <c r="AK15" s="101" t="s">
        <v>74</v>
      </c>
      <c r="AL15" s="102" t="s">
        <v>84</v>
      </c>
      <c r="AM15" s="102" t="s">
        <v>294</v>
      </c>
      <c r="AN15" s="102"/>
      <c r="AO15" s="102" t="s">
        <v>3370</v>
      </c>
      <c r="AP15" s="104" t="s">
        <v>74</v>
      </c>
      <c r="AQ15" s="94" t="s">
        <v>84</v>
      </c>
      <c r="AR15" s="211" t="s">
        <v>140</v>
      </c>
      <c r="AS15" s="139"/>
      <c r="AT15" s="139"/>
      <c r="AU15" s="104"/>
      <c r="AV15" s="140"/>
      <c r="AW15" s="104" t="s">
        <v>3161</v>
      </c>
      <c r="AY15" s="96"/>
      <c r="BC15" s="96"/>
    </row>
    <row r="16" spans="1:61" s="95" customFormat="1" ht="50.25" customHeight="1">
      <c r="A16" s="133" t="s">
        <v>296</v>
      </c>
      <c r="B16" s="94" t="s">
        <v>12</v>
      </c>
      <c r="C16" s="103" t="s">
        <v>785</v>
      </c>
      <c r="D16" s="94" t="s">
        <v>57</v>
      </c>
      <c r="E16" s="94"/>
      <c r="F16" s="94" t="s">
        <v>314</v>
      </c>
      <c r="G16" s="94"/>
      <c r="H16" s="94">
        <v>1</v>
      </c>
      <c r="I16" s="94" t="s">
        <v>315</v>
      </c>
      <c r="J16" s="103" t="s">
        <v>162</v>
      </c>
      <c r="K16" s="94" t="s">
        <v>316</v>
      </c>
      <c r="L16" s="94" t="s">
        <v>317</v>
      </c>
      <c r="M16" s="94" t="s">
        <v>318</v>
      </c>
      <c r="N16" s="134" t="s">
        <v>319</v>
      </c>
      <c r="O16" s="94" t="s">
        <v>79</v>
      </c>
      <c r="P16" s="94" t="s">
        <v>3623</v>
      </c>
      <c r="Q16" s="94">
        <v>110068</v>
      </c>
      <c r="R16" s="94" t="s">
        <v>320</v>
      </c>
      <c r="S16" s="103" t="s">
        <v>322</v>
      </c>
      <c r="T16" s="136" t="s">
        <v>316</v>
      </c>
      <c r="U16" s="94" t="s">
        <v>317</v>
      </c>
      <c r="V16" s="94" t="s">
        <v>317</v>
      </c>
      <c r="W16" s="134" t="s">
        <v>325</v>
      </c>
      <c r="X16" s="94" t="s">
        <v>326</v>
      </c>
      <c r="Y16" s="94" t="s">
        <v>327</v>
      </c>
      <c r="Z16" s="94" t="s">
        <v>137</v>
      </c>
      <c r="AA16" s="209">
        <v>801</v>
      </c>
      <c r="AB16" s="209">
        <v>80101</v>
      </c>
      <c r="AC16" s="209">
        <v>2030</v>
      </c>
      <c r="AD16" s="138"/>
      <c r="AE16" s="138">
        <v>43750</v>
      </c>
      <c r="AF16" s="138">
        <v>35000</v>
      </c>
      <c r="AG16" s="138">
        <v>8750</v>
      </c>
      <c r="AH16" s="138">
        <v>0</v>
      </c>
      <c r="AI16" s="101" t="s">
        <v>138</v>
      </c>
      <c r="AJ16" s="101">
        <v>17</v>
      </c>
      <c r="AK16" s="101" t="s">
        <v>74</v>
      </c>
      <c r="AL16" s="102" t="s">
        <v>84</v>
      </c>
      <c r="AM16" s="102" t="s">
        <v>328</v>
      </c>
      <c r="AN16" s="102"/>
      <c r="AO16" s="102" t="s">
        <v>3371</v>
      </c>
      <c r="AP16" s="94" t="s">
        <v>74</v>
      </c>
      <c r="AQ16" s="94" t="s">
        <v>84</v>
      </c>
      <c r="AR16" s="211" t="s">
        <v>140</v>
      </c>
      <c r="AS16" s="139"/>
      <c r="AT16" s="139"/>
      <c r="AU16" s="104"/>
      <c r="AV16" s="140"/>
      <c r="AW16" s="104" t="s">
        <v>3161</v>
      </c>
      <c r="AY16" s="96"/>
      <c r="BC16" s="96"/>
    </row>
    <row r="17" spans="1:55" s="95" customFormat="1" ht="50.25" customHeight="1">
      <c r="A17" s="133" t="s">
        <v>297</v>
      </c>
      <c r="B17" s="94" t="s">
        <v>12</v>
      </c>
      <c r="C17" s="103" t="s">
        <v>785</v>
      </c>
      <c r="D17" s="94" t="s">
        <v>57</v>
      </c>
      <c r="E17" s="94"/>
      <c r="F17" s="94" t="s">
        <v>314</v>
      </c>
      <c r="G17" s="94">
        <v>1</v>
      </c>
      <c r="H17" s="102"/>
      <c r="I17" s="94" t="s">
        <v>315</v>
      </c>
      <c r="J17" s="103" t="s">
        <v>162</v>
      </c>
      <c r="K17" s="94" t="s">
        <v>316</v>
      </c>
      <c r="L17" s="94" t="s">
        <v>317</v>
      </c>
      <c r="M17" s="94" t="s">
        <v>318</v>
      </c>
      <c r="N17" s="134" t="s">
        <v>319</v>
      </c>
      <c r="O17" s="94" t="s">
        <v>79</v>
      </c>
      <c r="P17" s="94" t="s">
        <v>3624</v>
      </c>
      <c r="Q17" s="94">
        <v>109782</v>
      </c>
      <c r="R17" s="94" t="s">
        <v>321</v>
      </c>
      <c r="S17" s="103" t="s">
        <v>323</v>
      </c>
      <c r="T17" s="136" t="s">
        <v>316</v>
      </c>
      <c r="U17" s="94" t="s">
        <v>317</v>
      </c>
      <c r="V17" s="94" t="s">
        <v>324</v>
      </c>
      <c r="W17" s="134" t="s">
        <v>329</v>
      </c>
      <c r="X17" s="94" t="s">
        <v>330</v>
      </c>
      <c r="Y17" s="94" t="s">
        <v>327</v>
      </c>
      <c r="Z17" s="94" t="s">
        <v>137</v>
      </c>
      <c r="AA17" s="209">
        <v>801</v>
      </c>
      <c r="AB17" s="209">
        <v>80101</v>
      </c>
      <c r="AC17" s="209">
        <v>2030</v>
      </c>
      <c r="AD17" s="138"/>
      <c r="AE17" s="138">
        <v>43750</v>
      </c>
      <c r="AF17" s="138">
        <v>35000</v>
      </c>
      <c r="AG17" s="138">
        <v>8750</v>
      </c>
      <c r="AH17" s="138">
        <v>0</v>
      </c>
      <c r="AI17" s="101" t="s">
        <v>138</v>
      </c>
      <c r="AJ17" s="101">
        <v>27</v>
      </c>
      <c r="AK17" s="101" t="s">
        <v>74</v>
      </c>
      <c r="AL17" s="102" t="s">
        <v>84</v>
      </c>
      <c r="AM17" s="102" t="s">
        <v>331</v>
      </c>
      <c r="AN17" s="102"/>
      <c r="AO17" s="102" t="s">
        <v>3371</v>
      </c>
      <c r="AP17" s="94" t="s">
        <v>74</v>
      </c>
      <c r="AQ17" s="94" t="s">
        <v>84</v>
      </c>
      <c r="AR17" s="211" t="s">
        <v>140</v>
      </c>
      <c r="AS17" s="139"/>
      <c r="AT17" s="139"/>
      <c r="AU17" s="104"/>
      <c r="AV17" s="140"/>
      <c r="AW17" s="104" t="s">
        <v>3161</v>
      </c>
      <c r="AY17" s="96"/>
      <c r="BC17" s="96"/>
    </row>
    <row r="18" spans="1:55" s="95" customFormat="1" ht="50.25" customHeight="1">
      <c r="A18" s="133" t="s">
        <v>312</v>
      </c>
      <c r="B18" s="94" t="s">
        <v>12</v>
      </c>
      <c r="C18" s="103" t="s">
        <v>786</v>
      </c>
      <c r="D18" s="94" t="s">
        <v>57</v>
      </c>
      <c r="E18" s="94"/>
      <c r="F18" s="94" t="s">
        <v>332</v>
      </c>
      <c r="G18" s="94">
        <v>1</v>
      </c>
      <c r="H18" s="102"/>
      <c r="I18" s="104" t="s">
        <v>333</v>
      </c>
      <c r="J18" s="103" t="s">
        <v>334</v>
      </c>
      <c r="K18" s="94" t="s">
        <v>335</v>
      </c>
      <c r="L18" s="94" t="s">
        <v>336</v>
      </c>
      <c r="M18" s="94" t="s">
        <v>337</v>
      </c>
      <c r="N18" s="134" t="s">
        <v>338</v>
      </c>
      <c r="O18" s="94" t="s">
        <v>79</v>
      </c>
      <c r="P18" s="94" t="s">
        <v>339</v>
      </c>
      <c r="Q18" s="94">
        <v>61881</v>
      </c>
      <c r="R18" s="94" t="s">
        <v>345</v>
      </c>
      <c r="S18" s="103" t="s">
        <v>346</v>
      </c>
      <c r="T18" s="136" t="s">
        <v>344</v>
      </c>
      <c r="U18" s="94" t="s">
        <v>343</v>
      </c>
      <c r="V18" s="94" t="s">
        <v>343</v>
      </c>
      <c r="W18" s="134" t="s">
        <v>350</v>
      </c>
      <c r="X18" s="94" t="s">
        <v>351</v>
      </c>
      <c r="Y18" s="94" t="s">
        <v>343</v>
      </c>
      <c r="Z18" s="94" t="s">
        <v>349</v>
      </c>
      <c r="AA18" s="209">
        <v>801</v>
      </c>
      <c r="AB18" s="209">
        <v>80101</v>
      </c>
      <c r="AC18" s="209">
        <v>2030</v>
      </c>
      <c r="AD18" s="138"/>
      <c r="AE18" s="138">
        <v>43750</v>
      </c>
      <c r="AF18" s="138">
        <v>35000</v>
      </c>
      <c r="AG18" s="138">
        <v>8750</v>
      </c>
      <c r="AH18" s="138">
        <v>0</v>
      </c>
      <c r="AI18" s="101" t="s">
        <v>138</v>
      </c>
      <c r="AJ18" s="148">
        <v>8</v>
      </c>
      <c r="AK18" s="101" t="s">
        <v>84</v>
      </c>
      <c r="AL18" s="102" t="s">
        <v>84</v>
      </c>
      <c r="AM18" s="102" t="s">
        <v>352</v>
      </c>
      <c r="AN18" s="102"/>
      <c r="AO18" s="102" t="s">
        <v>3370</v>
      </c>
      <c r="AP18" s="94" t="s">
        <v>74</v>
      </c>
      <c r="AQ18" s="94" t="s">
        <v>84</v>
      </c>
      <c r="AR18" s="211" t="s">
        <v>140</v>
      </c>
      <c r="AS18" s="139"/>
      <c r="AT18" s="139"/>
      <c r="AU18" s="104"/>
      <c r="AV18" s="140"/>
      <c r="AW18" s="104" t="s">
        <v>3161</v>
      </c>
      <c r="AY18" s="96"/>
      <c r="BC18" s="96"/>
    </row>
    <row r="19" spans="1:55" s="95" customFormat="1" ht="50.25" customHeight="1">
      <c r="A19" s="133" t="s">
        <v>362</v>
      </c>
      <c r="B19" s="94" t="s">
        <v>12</v>
      </c>
      <c r="C19" s="133" t="s">
        <v>790</v>
      </c>
      <c r="D19" s="94" t="s">
        <v>57</v>
      </c>
      <c r="E19" s="94"/>
      <c r="F19" s="94" t="s">
        <v>392</v>
      </c>
      <c r="G19" s="94"/>
      <c r="H19" s="94">
        <v>1</v>
      </c>
      <c r="I19" s="94" t="s">
        <v>394</v>
      </c>
      <c r="J19" s="103" t="s">
        <v>162</v>
      </c>
      <c r="K19" s="94" t="s">
        <v>395</v>
      </c>
      <c r="L19" s="94" t="s">
        <v>393</v>
      </c>
      <c r="M19" s="94" t="s">
        <v>396</v>
      </c>
      <c r="N19" s="134" t="s">
        <v>397</v>
      </c>
      <c r="O19" s="94" t="s">
        <v>79</v>
      </c>
      <c r="P19" s="94" t="s">
        <v>398</v>
      </c>
      <c r="Q19" s="94">
        <v>84730</v>
      </c>
      <c r="R19" s="94" t="s">
        <v>399</v>
      </c>
      <c r="S19" s="103" t="s">
        <v>70</v>
      </c>
      <c r="T19" s="136" t="s">
        <v>395</v>
      </c>
      <c r="U19" s="94" t="s">
        <v>393</v>
      </c>
      <c r="V19" s="94" t="s">
        <v>393</v>
      </c>
      <c r="W19" s="134" t="s">
        <v>400</v>
      </c>
      <c r="X19" s="137" t="s">
        <v>401</v>
      </c>
      <c r="Y19" s="94" t="s">
        <v>393</v>
      </c>
      <c r="Z19" s="94" t="s">
        <v>402</v>
      </c>
      <c r="AA19" s="209">
        <v>801</v>
      </c>
      <c r="AB19" s="209">
        <v>80101</v>
      </c>
      <c r="AC19" s="209">
        <v>2030</v>
      </c>
      <c r="AD19" s="138"/>
      <c r="AE19" s="138">
        <v>43750</v>
      </c>
      <c r="AF19" s="138">
        <v>35000</v>
      </c>
      <c r="AG19" s="138">
        <v>8750</v>
      </c>
      <c r="AH19" s="138">
        <v>0</v>
      </c>
      <c r="AI19" s="101" t="s">
        <v>138</v>
      </c>
      <c r="AJ19" s="101">
        <v>34</v>
      </c>
      <c r="AK19" s="101" t="s">
        <v>74</v>
      </c>
      <c r="AL19" s="102" t="s">
        <v>84</v>
      </c>
      <c r="AM19" s="102" t="s">
        <v>403</v>
      </c>
      <c r="AN19" s="102"/>
      <c r="AO19" s="102" t="s">
        <v>3391</v>
      </c>
      <c r="AP19" s="94" t="s">
        <v>74</v>
      </c>
      <c r="AQ19" s="94" t="s">
        <v>84</v>
      </c>
      <c r="AR19" s="211" t="s">
        <v>140</v>
      </c>
      <c r="AS19" s="139"/>
      <c r="AT19" s="139"/>
      <c r="AU19" s="104"/>
      <c r="AV19" s="140"/>
      <c r="AW19" s="104" t="s">
        <v>3161</v>
      </c>
      <c r="AY19" s="96"/>
      <c r="BC19" s="96"/>
    </row>
    <row r="20" spans="1:55" s="95" customFormat="1" ht="50.25" customHeight="1">
      <c r="A20" s="133" t="s">
        <v>363</v>
      </c>
      <c r="B20" s="94" t="s">
        <v>12</v>
      </c>
      <c r="C20" s="133" t="s">
        <v>791</v>
      </c>
      <c r="D20" s="94" t="s">
        <v>57</v>
      </c>
      <c r="E20" s="94"/>
      <c r="F20" s="94" t="s">
        <v>404</v>
      </c>
      <c r="G20" s="94"/>
      <c r="H20" s="94">
        <v>1</v>
      </c>
      <c r="I20" s="94" t="s">
        <v>405</v>
      </c>
      <c r="J20" s="103" t="s">
        <v>341</v>
      </c>
      <c r="K20" s="94" t="s">
        <v>406</v>
      </c>
      <c r="L20" s="94" t="s">
        <v>407</v>
      </c>
      <c r="M20" s="94" t="s">
        <v>408</v>
      </c>
      <c r="N20" s="134" t="s">
        <v>409</v>
      </c>
      <c r="O20" s="94" t="s">
        <v>79</v>
      </c>
      <c r="P20" s="94" t="s">
        <v>3625</v>
      </c>
      <c r="Q20" s="94">
        <v>57724</v>
      </c>
      <c r="R20" s="149" t="s">
        <v>412</v>
      </c>
      <c r="S20" s="103" t="s">
        <v>413</v>
      </c>
      <c r="T20" s="136" t="s">
        <v>406</v>
      </c>
      <c r="U20" s="94" t="s">
        <v>407</v>
      </c>
      <c r="V20" s="94" t="s">
        <v>407</v>
      </c>
      <c r="W20" s="134" t="s">
        <v>415</v>
      </c>
      <c r="X20" s="137" t="s">
        <v>416</v>
      </c>
      <c r="Y20" s="94" t="s">
        <v>407</v>
      </c>
      <c r="Z20" s="94" t="s">
        <v>417</v>
      </c>
      <c r="AA20" s="209">
        <v>801</v>
      </c>
      <c r="AB20" s="209">
        <v>80150</v>
      </c>
      <c r="AC20" s="212" t="s">
        <v>220</v>
      </c>
      <c r="AD20" s="138"/>
      <c r="AE20" s="138">
        <v>43750</v>
      </c>
      <c r="AF20" s="138">
        <v>35000</v>
      </c>
      <c r="AG20" s="138">
        <v>8750</v>
      </c>
      <c r="AH20" s="138">
        <v>0</v>
      </c>
      <c r="AI20" s="101" t="s">
        <v>138</v>
      </c>
      <c r="AJ20" s="148">
        <v>28</v>
      </c>
      <c r="AK20" s="101" t="s">
        <v>74</v>
      </c>
      <c r="AL20" s="102" t="s">
        <v>84</v>
      </c>
      <c r="AM20" s="102" t="s">
        <v>418</v>
      </c>
      <c r="AN20" s="102"/>
      <c r="AO20" s="102" t="s">
        <v>3370</v>
      </c>
      <c r="AP20" s="94" t="s">
        <v>74</v>
      </c>
      <c r="AQ20" s="94" t="s">
        <v>84</v>
      </c>
      <c r="AR20" s="211" t="s">
        <v>140</v>
      </c>
      <c r="AS20" s="139"/>
      <c r="AT20" s="139"/>
      <c r="AU20" s="104"/>
      <c r="AV20" s="140"/>
      <c r="AW20" s="104" t="s">
        <v>3161</v>
      </c>
      <c r="AY20" s="96"/>
      <c r="BC20" s="96"/>
    </row>
    <row r="21" spans="1:55" s="95" customFormat="1" ht="62.4">
      <c r="A21" s="133" t="s">
        <v>364</v>
      </c>
      <c r="B21" s="94" t="s">
        <v>12</v>
      </c>
      <c r="C21" s="133" t="s">
        <v>791</v>
      </c>
      <c r="D21" s="94" t="s">
        <v>57</v>
      </c>
      <c r="E21" s="94"/>
      <c r="F21" s="94" t="s">
        <v>404</v>
      </c>
      <c r="G21" s="94">
        <v>1</v>
      </c>
      <c r="H21" s="102"/>
      <c r="I21" s="94" t="s">
        <v>405</v>
      </c>
      <c r="J21" s="103" t="s">
        <v>341</v>
      </c>
      <c r="K21" s="94" t="s">
        <v>406</v>
      </c>
      <c r="L21" s="94" t="s">
        <v>407</v>
      </c>
      <c r="M21" s="94" t="s">
        <v>408</v>
      </c>
      <c r="N21" s="134" t="s">
        <v>409</v>
      </c>
      <c r="O21" s="94" t="s">
        <v>79</v>
      </c>
      <c r="P21" s="94" t="s">
        <v>410</v>
      </c>
      <c r="Q21" s="150">
        <v>72657</v>
      </c>
      <c r="R21" s="150" t="s">
        <v>262</v>
      </c>
      <c r="S21" s="150">
        <v>1</v>
      </c>
      <c r="T21" s="150" t="s">
        <v>406</v>
      </c>
      <c r="U21" s="94" t="s">
        <v>407</v>
      </c>
      <c r="V21" s="94" t="s">
        <v>407</v>
      </c>
      <c r="W21" s="188" t="s">
        <v>419</v>
      </c>
      <c r="X21" s="189" t="s">
        <v>420</v>
      </c>
      <c r="Y21" s="94" t="s">
        <v>407</v>
      </c>
      <c r="Z21" s="94" t="s">
        <v>417</v>
      </c>
      <c r="AA21" s="209">
        <v>801</v>
      </c>
      <c r="AB21" s="209">
        <v>80150</v>
      </c>
      <c r="AC21" s="212" t="s">
        <v>220</v>
      </c>
      <c r="AD21" s="138"/>
      <c r="AE21" s="138">
        <v>43750</v>
      </c>
      <c r="AF21" s="138">
        <v>35000</v>
      </c>
      <c r="AG21" s="138">
        <v>8750</v>
      </c>
      <c r="AH21" s="138">
        <v>0</v>
      </c>
      <c r="AI21" s="101" t="s">
        <v>138</v>
      </c>
      <c r="AJ21" s="148">
        <v>21</v>
      </c>
      <c r="AK21" s="101" t="s">
        <v>74</v>
      </c>
      <c r="AL21" s="102" t="s">
        <v>84</v>
      </c>
      <c r="AM21" s="102" t="s">
        <v>421</v>
      </c>
      <c r="AN21" s="102"/>
      <c r="AO21" s="102" t="s">
        <v>3370</v>
      </c>
      <c r="AP21" s="94" t="s">
        <v>74</v>
      </c>
      <c r="AQ21" s="94" t="s">
        <v>84</v>
      </c>
      <c r="AR21" s="211" t="s">
        <v>140</v>
      </c>
      <c r="AS21" s="139"/>
      <c r="AT21" s="139"/>
      <c r="AU21" s="104"/>
      <c r="AV21" s="140"/>
      <c r="AW21" s="104" t="s">
        <v>3161</v>
      </c>
      <c r="AY21" s="96"/>
      <c r="BC21" s="96"/>
    </row>
    <row r="22" spans="1:55" s="95" customFormat="1" ht="50.25" customHeight="1">
      <c r="A22" s="133" t="s">
        <v>429</v>
      </c>
      <c r="B22" s="94" t="s">
        <v>12</v>
      </c>
      <c r="C22" s="133" t="s">
        <v>792</v>
      </c>
      <c r="D22" s="94" t="s">
        <v>57</v>
      </c>
      <c r="E22" s="94"/>
      <c r="F22" s="94" t="s">
        <v>431</v>
      </c>
      <c r="G22" s="94"/>
      <c r="H22" s="94">
        <v>1</v>
      </c>
      <c r="I22" s="94" t="s">
        <v>262</v>
      </c>
      <c r="J22" s="103" t="s">
        <v>341</v>
      </c>
      <c r="K22" s="94" t="s">
        <v>432</v>
      </c>
      <c r="L22" s="94" t="s">
        <v>433</v>
      </c>
      <c r="M22" s="94" t="s">
        <v>434</v>
      </c>
      <c r="N22" s="134" t="s">
        <v>435</v>
      </c>
      <c r="O22" s="94" t="s">
        <v>79</v>
      </c>
      <c r="P22" s="94" t="s">
        <v>436</v>
      </c>
      <c r="Q22" s="94">
        <v>87604</v>
      </c>
      <c r="R22" s="94" t="s">
        <v>438</v>
      </c>
      <c r="S22" s="103" t="s">
        <v>69</v>
      </c>
      <c r="T22" s="136" t="s">
        <v>432</v>
      </c>
      <c r="U22" s="94" t="s">
        <v>428</v>
      </c>
      <c r="V22" s="94" t="s">
        <v>428</v>
      </c>
      <c r="W22" s="134" t="s">
        <v>441</v>
      </c>
      <c r="X22" s="94" t="s">
        <v>442</v>
      </c>
      <c r="Y22" s="94" t="s">
        <v>428</v>
      </c>
      <c r="Z22" s="94" t="s">
        <v>158</v>
      </c>
      <c r="AA22" s="209">
        <v>801</v>
      </c>
      <c r="AB22" s="209">
        <v>80101</v>
      </c>
      <c r="AC22" s="209">
        <v>2030</v>
      </c>
      <c r="AD22" s="138"/>
      <c r="AE22" s="138">
        <v>43750</v>
      </c>
      <c r="AF22" s="138">
        <v>35000</v>
      </c>
      <c r="AG22" s="138">
        <v>8750</v>
      </c>
      <c r="AH22" s="138">
        <v>0</v>
      </c>
      <c r="AI22" s="101" t="s">
        <v>138</v>
      </c>
      <c r="AJ22" s="148">
        <v>10</v>
      </c>
      <c r="AK22" s="101" t="s">
        <v>74</v>
      </c>
      <c r="AL22" s="102" t="s">
        <v>84</v>
      </c>
      <c r="AM22" s="102" t="s">
        <v>443</v>
      </c>
      <c r="AN22" s="102"/>
      <c r="AO22" s="102" t="s">
        <v>3370</v>
      </c>
      <c r="AP22" s="94" t="s">
        <v>74</v>
      </c>
      <c r="AQ22" s="94" t="s">
        <v>84</v>
      </c>
      <c r="AR22" s="211" t="s">
        <v>140</v>
      </c>
      <c r="AS22" s="139"/>
      <c r="AT22" s="139"/>
      <c r="AU22" s="104"/>
      <c r="AV22" s="140"/>
      <c r="AW22" s="104" t="s">
        <v>3161</v>
      </c>
      <c r="AY22" s="96"/>
      <c r="BC22" s="96"/>
    </row>
    <row r="23" spans="1:55" s="95" customFormat="1" ht="50.25" customHeight="1">
      <c r="A23" s="133" t="s">
        <v>446</v>
      </c>
      <c r="B23" s="94" t="s">
        <v>12</v>
      </c>
      <c r="C23" s="133" t="s">
        <v>793</v>
      </c>
      <c r="D23" s="94" t="s">
        <v>57</v>
      </c>
      <c r="E23" s="94"/>
      <c r="F23" s="151" t="s">
        <v>450</v>
      </c>
      <c r="G23" s="94"/>
      <c r="H23" s="94">
        <v>1</v>
      </c>
      <c r="I23" s="94" t="s">
        <v>3626</v>
      </c>
      <c r="J23" s="103" t="s">
        <v>451</v>
      </c>
      <c r="K23" s="94" t="s">
        <v>452</v>
      </c>
      <c r="L23" s="94" t="s">
        <v>453</v>
      </c>
      <c r="M23" s="94" t="s">
        <v>454</v>
      </c>
      <c r="N23" s="134" t="s">
        <v>455</v>
      </c>
      <c r="O23" s="94" t="s">
        <v>79</v>
      </c>
      <c r="P23" s="94" t="s">
        <v>456</v>
      </c>
      <c r="Q23" s="94">
        <v>133977</v>
      </c>
      <c r="R23" s="94" t="s">
        <v>457</v>
      </c>
      <c r="S23" s="103" t="s">
        <v>414</v>
      </c>
      <c r="T23" s="136" t="s">
        <v>452</v>
      </c>
      <c r="U23" s="94" t="s">
        <v>453</v>
      </c>
      <c r="V23" s="94" t="s">
        <v>453</v>
      </c>
      <c r="W23" s="134" t="s">
        <v>460</v>
      </c>
      <c r="X23" s="137" t="s">
        <v>461</v>
      </c>
      <c r="Y23" s="94" t="s">
        <v>453</v>
      </c>
      <c r="Z23" s="94" t="s">
        <v>269</v>
      </c>
      <c r="AA23" s="209">
        <v>801</v>
      </c>
      <c r="AB23" s="209">
        <v>80101</v>
      </c>
      <c r="AC23" s="209">
        <v>2030</v>
      </c>
      <c r="AD23" s="138"/>
      <c r="AE23" s="138">
        <f>SUM(AF23:AG23)</f>
        <v>27700</v>
      </c>
      <c r="AF23" s="138">
        <v>22160</v>
      </c>
      <c r="AG23" s="138">
        <v>5540</v>
      </c>
      <c r="AH23" s="138">
        <v>0</v>
      </c>
      <c r="AI23" s="101" t="s">
        <v>138</v>
      </c>
      <c r="AJ23" s="148">
        <v>10</v>
      </c>
      <c r="AK23" s="101" t="s">
        <v>74</v>
      </c>
      <c r="AL23" s="102" t="s">
        <v>84</v>
      </c>
      <c r="AM23" s="102" t="s">
        <v>403</v>
      </c>
      <c r="AN23" s="102"/>
      <c r="AO23" s="102" t="s">
        <v>3371</v>
      </c>
      <c r="AP23" s="94" t="s">
        <v>74</v>
      </c>
      <c r="AQ23" s="94" t="s">
        <v>84</v>
      </c>
      <c r="AR23" s="211" t="s">
        <v>140</v>
      </c>
      <c r="AS23" s="139"/>
      <c r="AT23" s="139"/>
      <c r="AU23" s="104"/>
      <c r="AV23" s="140"/>
      <c r="AW23" s="104" t="s">
        <v>3161</v>
      </c>
      <c r="AY23" s="96"/>
      <c r="BC23" s="96"/>
    </row>
    <row r="24" spans="1:55" s="95" customFormat="1" ht="50.25" customHeight="1">
      <c r="A24" s="133" t="s">
        <v>447</v>
      </c>
      <c r="B24" s="94" t="s">
        <v>12</v>
      </c>
      <c r="C24" s="133" t="s">
        <v>793</v>
      </c>
      <c r="D24" s="94" t="s">
        <v>57</v>
      </c>
      <c r="E24" s="94"/>
      <c r="F24" s="151" t="s">
        <v>450</v>
      </c>
      <c r="G24" s="94">
        <v>1</v>
      </c>
      <c r="H24" s="102"/>
      <c r="I24" s="94" t="s">
        <v>3626</v>
      </c>
      <c r="J24" s="103" t="s">
        <v>451</v>
      </c>
      <c r="K24" s="94" t="s">
        <v>452</v>
      </c>
      <c r="L24" s="94" t="s">
        <v>453</v>
      </c>
      <c r="M24" s="94" t="s">
        <v>454</v>
      </c>
      <c r="N24" s="134" t="s">
        <v>455</v>
      </c>
      <c r="O24" s="94" t="s">
        <v>79</v>
      </c>
      <c r="P24" s="94" t="s">
        <v>458</v>
      </c>
      <c r="Q24" s="94">
        <v>58243</v>
      </c>
      <c r="R24" s="94" t="s">
        <v>459</v>
      </c>
      <c r="S24" s="103" t="s">
        <v>243</v>
      </c>
      <c r="T24" s="136" t="s">
        <v>452</v>
      </c>
      <c r="U24" s="94" t="s">
        <v>453</v>
      </c>
      <c r="V24" s="94" t="s">
        <v>453</v>
      </c>
      <c r="W24" s="134" t="s">
        <v>462</v>
      </c>
      <c r="X24" s="94" t="s">
        <v>463</v>
      </c>
      <c r="Y24" s="94" t="s">
        <v>453</v>
      </c>
      <c r="Z24" s="94" t="s">
        <v>269</v>
      </c>
      <c r="AA24" s="209">
        <v>801</v>
      </c>
      <c r="AB24" s="209">
        <v>80101</v>
      </c>
      <c r="AC24" s="209">
        <v>2030</v>
      </c>
      <c r="AD24" s="138"/>
      <c r="AE24" s="138">
        <v>43750</v>
      </c>
      <c r="AF24" s="138">
        <v>35000</v>
      </c>
      <c r="AG24" s="138">
        <v>8750</v>
      </c>
      <c r="AH24" s="138">
        <v>0</v>
      </c>
      <c r="AI24" s="101" t="s">
        <v>138</v>
      </c>
      <c r="AJ24" s="148">
        <v>17</v>
      </c>
      <c r="AK24" s="101" t="s">
        <v>74</v>
      </c>
      <c r="AL24" s="102" t="s">
        <v>84</v>
      </c>
      <c r="AM24" s="102" t="s">
        <v>464</v>
      </c>
      <c r="AN24" s="102"/>
      <c r="AO24" s="102" t="s">
        <v>3370</v>
      </c>
      <c r="AP24" s="94" t="s">
        <v>74</v>
      </c>
      <c r="AQ24" s="94" t="s">
        <v>84</v>
      </c>
      <c r="AR24" s="211" t="s">
        <v>140</v>
      </c>
      <c r="AS24" s="139"/>
      <c r="AT24" s="139"/>
      <c r="AU24" s="104"/>
      <c r="AV24" s="140"/>
      <c r="AW24" s="104" t="s">
        <v>3161</v>
      </c>
      <c r="AY24" s="96"/>
    </row>
    <row r="25" spans="1:55" s="95" customFormat="1" ht="62.4">
      <c r="A25" s="133" t="s">
        <v>448</v>
      </c>
      <c r="B25" s="94" t="s">
        <v>12</v>
      </c>
      <c r="C25" s="133" t="s">
        <v>794</v>
      </c>
      <c r="D25" s="94" t="s">
        <v>57</v>
      </c>
      <c r="E25" s="94"/>
      <c r="F25" s="151" t="s">
        <v>469</v>
      </c>
      <c r="G25" s="94"/>
      <c r="H25" s="94">
        <v>1</v>
      </c>
      <c r="I25" s="94" t="s">
        <v>470</v>
      </c>
      <c r="J25" s="103" t="s">
        <v>162</v>
      </c>
      <c r="K25" s="94" t="s">
        <v>471</v>
      </c>
      <c r="L25" s="94" t="s">
        <v>472</v>
      </c>
      <c r="M25" s="94" t="s">
        <v>473</v>
      </c>
      <c r="N25" s="134" t="s">
        <v>474</v>
      </c>
      <c r="O25" s="94" t="s">
        <v>79</v>
      </c>
      <c r="P25" s="94" t="s">
        <v>3627</v>
      </c>
      <c r="Q25" s="94">
        <v>123345</v>
      </c>
      <c r="R25" s="94" t="s">
        <v>478</v>
      </c>
      <c r="S25" s="103" t="s">
        <v>481</v>
      </c>
      <c r="T25" s="136" t="s">
        <v>471</v>
      </c>
      <c r="U25" s="94" t="s">
        <v>472</v>
      </c>
      <c r="V25" s="94" t="s">
        <v>472</v>
      </c>
      <c r="W25" s="134" t="s">
        <v>493</v>
      </c>
      <c r="X25" s="137" t="s">
        <v>494</v>
      </c>
      <c r="Y25" s="94" t="s">
        <v>472</v>
      </c>
      <c r="Z25" s="94" t="s">
        <v>224</v>
      </c>
      <c r="AA25" s="209">
        <v>801</v>
      </c>
      <c r="AB25" s="209">
        <v>80101</v>
      </c>
      <c r="AC25" s="209">
        <v>2030</v>
      </c>
      <c r="AD25" s="138"/>
      <c r="AE25" s="138">
        <v>43750</v>
      </c>
      <c r="AF25" s="138">
        <v>35000</v>
      </c>
      <c r="AG25" s="138">
        <v>0</v>
      </c>
      <c r="AH25" s="138">
        <v>8750</v>
      </c>
      <c r="AI25" s="101" t="s">
        <v>138</v>
      </c>
      <c r="AJ25" s="101">
        <v>18</v>
      </c>
      <c r="AK25" s="101" t="s">
        <v>84</v>
      </c>
      <c r="AL25" s="102" t="s">
        <v>74</v>
      </c>
      <c r="AM25" s="102" t="s">
        <v>495</v>
      </c>
      <c r="AN25" s="102"/>
      <c r="AO25" s="102" t="s">
        <v>3370</v>
      </c>
      <c r="AP25" s="94" t="s">
        <v>74</v>
      </c>
      <c r="AQ25" s="94" t="s">
        <v>84</v>
      </c>
      <c r="AR25" s="211" t="s">
        <v>140</v>
      </c>
      <c r="AS25" s="139"/>
      <c r="AT25" s="139"/>
      <c r="AU25" s="104"/>
      <c r="AV25" s="140"/>
      <c r="AW25" s="104" t="s">
        <v>3161</v>
      </c>
      <c r="AY25" s="96"/>
      <c r="BC25" s="96"/>
    </row>
    <row r="26" spans="1:55" s="95" customFormat="1" ht="50.25" customHeight="1">
      <c r="A26" s="133" t="s">
        <v>449</v>
      </c>
      <c r="B26" s="94" t="s">
        <v>12</v>
      </c>
      <c r="C26" s="133" t="s">
        <v>794</v>
      </c>
      <c r="D26" s="94" t="s">
        <v>57</v>
      </c>
      <c r="E26" s="94"/>
      <c r="F26" s="151" t="s">
        <v>469</v>
      </c>
      <c r="G26" s="94">
        <v>1</v>
      </c>
      <c r="H26" s="102"/>
      <c r="I26" s="94" t="s">
        <v>470</v>
      </c>
      <c r="J26" s="103" t="s">
        <v>162</v>
      </c>
      <c r="K26" s="94" t="s">
        <v>471</v>
      </c>
      <c r="L26" s="94" t="s">
        <v>472</v>
      </c>
      <c r="M26" s="94" t="s">
        <v>473</v>
      </c>
      <c r="N26" s="134" t="s">
        <v>474</v>
      </c>
      <c r="O26" s="94" t="s">
        <v>79</v>
      </c>
      <c r="P26" s="94" t="s">
        <v>3628</v>
      </c>
      <c r="Q26" s="94">
        <v>123349</v>
      </c>
      <c r="R26" s="94" t="s">
        <v>479</v>
      </c>
      <c r="S26" s="103" t="s">
        <v>482</v>
      </c>
      <c r="T26" s="136" t="s">
        <v>471</v>
      </c>
      <c r="U26" s="94" t="s">
        <v>472</v>
      </c>
      <c r="V26" s="94" t="s">
        <v>472</v>
      </c>
      <c r="W26" s="134" t="s">
        <v>496</v>
      </c>
      <c r="X26" s="137" t="s">
        <v>497</v>
      </c>
      <c r="Y26" s="94" t="s">
        <v>472</v>
      </c>
      <c r="Z26" s="94" t="s">
        <v>224</v>
      </c>
      <c r="AA26" s="209">
        <v>801</v>
      </c>
      <c r="AB26" s="209">
        <v>80101</v>
      </c>
      <c r="AC26" s="209">
        <v>2030</v>
      </c>
      <c r="AD26" s="138"/>
      <c r="AE26" s="138">
        <v>43750</v>
      </c>
      <c r="AF26" s="138">
        <v>35000</v>
      </c>
      <c r="AG26" s="138">
        <v>0</v>
      </c>
      <c r="AH26" s="138">
        <v>8750</v>
      </c>
      <c r="AI26" s="101" t="s">
        <v>138</v>
      </c>
      <c r="AJ26" s="101">
        <v>11</v>
      </c>
      <c r="AK26" s="101" t="s">
        <v>84</v>
      </c>
      <c r="AL26" s="102" t="s">
        <v>84</v>
      </c>
      <c r="AM26" s="102" t="s">
        <v>498</v>
      </c>
      <c r="AN26" s="102"/>
      <c r="AO26" s="102" t="s">
        <v>3370</v>
      </c>
      <c r="AP26" s="94" t="s">
        <v>74</v>
      </c>
      <c r="AQ26" s="94" t="s">
        <v>84</v>
      </c>
      <c r="AR26" s="211" t="s">
        <v>140</v>
      </c>
      <c r="AS26" s="139"/>
      <c r="AT26" s="139"/>
      <c r="AU26" s="104"/>
      <c r="AV26" s="140"/>
      <c r="AW26" s="104" t="s">
        <v>3161</v>
      </c>
      <c r="AY26" s="96"/>
      <c r="BC26" s="96"/>
    </row>
    <row r="27" spans="1:55" s="95" customFormat="1" ht="50.25" customHeight="1">
      <c r="A27" s="133" t="s">
        <v>465</v>
      </c>
      <c r="B27" s="94" t="s">
        <v>12</v>
      </c>
      <c r="C27" s="133" t="s">
        <v>794</v>
      </c>
      <c r="D27" s="94" t="s">
        <v>57</v>
      </c>
      <c r="E27" s="94"/>
      <c r="F27" s="151" t="s">
        <v>469</v>
      </c>
      <c r="G27" s="94">
        <v>1</v>
      </c>
      <c r="H27" s="102"/>
      <c r="I27" s="94" t="s">
        <v>470</v>
      </c>
      <c r="J27" s="103" t="s">
        <v>162</v>
      </c>
      <c r="K27" s="94" t="s">
        <v>471</v>
      </c>
      <c r="L27" s="94" t="s">
        <v>472</v>
      </c>
      <c r="M27" s="94" t="s">
        <v>473</v>
      </c>
      <c r="N27" s="134" t="s">
        <v>474</v>
      </c>
      <c r="O27" s="94" t="s">
        <v>79</v>
      </c>
      <c r="P27" s="94" t="s">
        <v>475</v>
      </c>
      <c r="Q27" s="94">
        <v>123323</v>
      </c>
      <c r="R27" s="94" t="s">
        <v>262</v>
      </c>
      <c r="S27" s="103" t="s">
        <v>201</v>
      </c>
      <c r="T27" s="136" t="s">
        <v>487</v>
      </c>
      <c r="U27" s="94" t="s">
        <v>488</v>
      </c>
      <c r="V27" s="94" t="s">
        <v>488</v>
      </c>
      <c r="W27" s="134" t="s">
        <v>499</v>
      </c>
      <c r="X27" s="137" t="s">
        <v>500</v>
      </c>
      <c r="Y27" s="94" t="s">
        <v>472</v>
      </c>
      <c r="Z27" s="94" t="s">
        <v>224</v>
      </c>
      <c r="AA27" s="209">
        <v>801</v>
      </c>
      <c r="AB27" s="209">
        <v>80101</v>
      </c>
      <c r="AC27" s="209">
        <v>2030</v>
      </c>
      <c r="AD27" s="138"/>
      <c r="AE27" s="138">
        <v>43750</v>
      </c>
      <c r="AF27" s="138">
        <v>35000</v>
      </c>
      <c r="AG27" s="138">
        <v>4000</v>
      </c>
      <c r="AH27" s="138">
        <v>4750</v>
      </c>
      <c r="AI27" s="101" t="s">
        <v>138</v>
      </c>
      <c r="AJ27" s="101">
        <v>19</v>
      </c>
      <c r="AK27" s="101" t="s">
        <v>84</v>
      </c>
      <c r="AL27" s="102" t="s">
        <v>84</v>
      </c>
      <c r="AM27" s="102" t="s">
        <v>501</v>
      </c>
      <c r="AN27" s="102"/>
      <c r="AO27" s="102" t="s">
        <v>3371</v>
      </c>
      <c r="AP27" s="94" t="s">
        <v>74</v>
      </c>
      <c r="AQ27" s="94" t="s">
        <v>84</v>
      </c>
      <c r="AR27" s="211" t="s">
        <v>140</v>
      </c>
      <c r="AS27" s="139"/>
      <c r="AT27" s="139"/>
      <c r="AU27" s="104"/>
      <c r="AV27" s="140"/>
      <c r="AW27" s="104" t="s">
        <v>3161</v>
      </c>
      <c r="AY27" s="96"/>
    </row>
    <row r="28" spans="1:55" s="95" customFormat="1" ht="66.599999999999994" customHeight="1">
      <c r="A28" s="133" t="s">
        <v>467</v>
      </c>
      <c r="B28" s="94" t="s">
        <v>12</v>
      </c>
      <c r="C28" s="133" t="s">
        <v>794</v>
      </c>
      <c r="D28" s="94" t="s">
        <v>57</v>
      </c>
      <c r="E28" s="94"/>
      <c r="F28" s="151" t="s">
        <v>469</v>
      </c>
      <c r="G28" s="94">
        <v>1</v>
      </c>
      <c r="H28" s="102"/>
      <c r="I28" s="94" t="s">
        <v>470</v>
      </c>
      <c r="J28" s="103" t="s">
        <v>162</v>
      </c>
      <c r="K28" s="94" t="s">
        <v>471</v>
      </c>
      <c r="L28" s="94" t="s">
        <v>472</v>
      </c>
      <c r="M28" s="94" t="s">
        <v>473</v>
      </c>
      <c r="N28" s="134" t="s">
        <v>474</v>
      </c>
      <c r="O28" s="94" t="s">
        <v>79</v>
      </c>
      <c r="P28" s="94" t="s">
        <v>477</v>
      </c>
      <c r="Q28" s="94">
        <v>122219</v>
      </c>
      <c r="R28" s="94" t="s">
        <v>490</v>
      </c>
      <c r="S28" s="103" t="s">
        <v>484</v>
      </c>
      <c r="T28" s="136" t="s">
        <v>471</v>
      </c>
      <c r="U28" s="104" t="s">
        <v>472</v>
      </c>
      <c r="V28" s="94" t="s">
        <v>490</v>
      </c>
      <c r="W28" s="134" t="s">
        <v>504</v>
      </c>
      <c r="X28" s="137" t="s">
        <v>505</v>
      </c>
      <c r="Y28" s="94" t="s">
        <v>472</v>
      </c>
      <c r="Z28" s="94" t="s">
        <v>224</v>
      </c>
      <c r="AA28" s="209">
        <v>801</v>
      </c>
      <c r="AB28" s="209">
        <v>80101</v>
      </c>
      <c r="AC28" s="209">
        <v>2030</v>
      </c>
      <c r="AD28" s="138"/>
      <c r="AE28" s="138">
        <v>43750</v>
      </c>
      <c r="AF28" s="138">
        <v>35000</v>
      </c>
      <c r="AG28" s="138">
        <v>0</v>
      </c>
      <c r="AH28" s="138">
        <v>8750</v>
      </c>
      <c r="AI28" s="101" t="s">
        <v>138</v>
      </c>
      <c r="AJ28" s="148">
        <v>17</v>
      </c>
      <c r="AK28" s="101" t="s">
        <v>74</v>
      </c>
      <c r="AL28" s="102" t="s">
        <v>84</v>
      </c>
      <c r="AM28" s="102" t="s">
        <v>443</v>
      </c>
      <c r="AN28" s="102"/>
      <c r="AO28" s="102" t="s">
        <v>3371</v>
      </c>
      <c r="AP28" s="94" t="s">
        <v>74</v>
      </c>
      <c r="AQ28" s="94" t="s">
        <v>84</v>
      </c>
      <c r="AR28" s="211" t="s">
        <v>140</v>
      </c>
      <c r="AS28" s="139"/>
      <c r="AT28" s="139"/>
      <c r="AU28" s="104"/>
      <c r="AV28" s="140"/>
      <c r="AW28" s="104" t="s">
        <v>3161</v>
      </c>
      <c r="AY28" s="96"/>
      <c r="BC28" s="96"/>
    </row>
    <row r="29" spans="1:55" s="95" customFormat="1" ht="50.25" customHeight="1">
      <c r="A29" s="133" t="s">
        <v>468</v>
      </c>
      <c r="B29" s="94" t="s">
        <v>12</v>
      </c>
      <c r="C29" s="133" t="s">
        <v>794</v>
      </c>
      <c r="D29" s="94" t="s">
        <v>57</v>
      </c>
      <c r="E29" s="94"/>
      <c r="F29" s="151" t="s">
        <v>469</v>
      </c>
      <c r="G29" s="94">
        <v>1</v>
      </c>
      <c r="H29" s="102"/>
      <c r="I29" s="94" t="s">
        <v>470</v>
      </c>
      <c r="J29" s="103" t="s">
        <v>162</v>
      </c>
      <c r="K29" s="94" t="s">
        <v>471</v>
      </c>
      <c r="L29" s="94" t="s">
        <v>472</v>
      </c>
      <c r="M29" s="94" t="s">
        <v>473</v>
      </c>
      <c r="N29" s="134" t="s">
        <v>474</v>
      </c>
      <c r="O29" s="94" t="s">
        <v>79</v>
      </c>
      <c r="P29" s="94" t="s">
        <v>3687</v>
      </c>
      <c r="Q29" s="94">
        <v>122201</v>
      </c>
      <c r="R29" s="94" t="s">
        <v>491</v>
      </c>
      <c r="S29" s="103" t="s">
        <v>485</v>
      </c>
      <c r="T29" s="136" t="s">
        <v>471</v>
      </c>
      <c r="U29" s="104" t="s">
        <v>472</v>
      </c>
      <c r="V29" s="94" t="s">
        <v>491</v>
      </c>
      <c r="W29" s="134" t="s">
        <v>506</v>
      </c>
      <c r="X29" s="137" t="s">
        <v>507</v>
      </c>
      <c r="Y29" s="94" t="s">
        <v>472</v>
      </c>
      <c r="Z29" s="94" t="s">
        <v>224</v>
      </c>
      <c r="AA29" s="209">
        <v>801</v>
      </c>
      <c r="AB29" s="209">
        <v>80101</v>
      </c>
      <c r="AC29" s="209">
        <v>2030</v>
      </c>
      <c r="AD29" s="138"/>
      <c r="AE29" s="138">
        <v>43750</v>
      </c>
      <c r="AF29" s="138">
        <v>35000</v>
      </c>
      <c r="AG29" s="138">
        <v>8750</v>
      </c>
      <c r="AH29" s="138">
        <v>0</v>
      </c>
      <c r="AI29" s="101" t="s">
        <v>138</v>
      </c>
      <c r="AJ29" s="148">
        <v>19</v>
      </c>
      <c r="AK29" s="101" t="s">
        <v>84</v>
      </c>
      <c r="AL29" s="102" t="s">
        <v>84</v>
      </c>
      <c r="AM29" s="102" t="s">
        <v>508</v>
      </c>
      <c r="AN29" s="102"/>
      <c r="AO29" s="102" t="s">
        <v>3371</v>
      </c>
      <c r="AP29" s="94" t="s">
        <v>74</v>
      </c>
      <c r="AQ29" s="94" t="s">
        <v>84</v>
      </c>
      <c r="AR29" s="211" t="s">
        <v>140</v>
      </c>
      <c r="AS29" s="139"/>
      <c r="AT29" s="139"/>
      <c r="AU29" s="104"/>
      <c r="AV29" s="140"/>
      <c r="AW29" s="104" t="s">
        <v>3161</v>
      </c>
      <c r="AY29" s="96"/>
      <c r="BC29" s="96"/>
    </row>
    <row r="30" spans="1:55" s="95" customFormat="1" ht="50.25" customHeight="1">
      <c r="A30" s="133" t="s">
        <v>615</v>
      </c>
      <c r="B30" s="94" t="s">
        <v>12</v>
      </c>
      <c r="C30" s="133" t="s">
        <v>803</v>
      </c>
      <c r="D30" s="94" t="s">
        <v>57</v>
      </c>
      <c r="E30" s="94"/>
      <c r="F30" s="94" t="s">
        <v>617</v>
      </c>
      <c r="G30" s="102"/>
      <c r="H30" s="94">
        <v>1</v>
      </c>
      <c r="I30" s="94" t="s">
        <v>618</v>
      </c>
      <c r="J30" s="103" t="s">
        <v>619</v>
      </c>
      <c r="K30" s="94" t="s">
        <v>620</v>
      </c>
      <c r="L30" s="94" t="s">
        <v>621</v>
      </c>
      <c r="M30" s="94" t="s">
        <v>622</v>
      </c>
      <c r="N30" s="134" t="s">
        <v>623</v>
      </c>
      <c r="O30" s="94" t="s">
        <v>79</v>
      </c>
      <c r="P30" s="94" t="s">
        <v>624</v>
      </c>
      <c r="Q30" s="94">
        <v>38946</v>
      </c>
      <c r="R30" s="94" t="s">
        <v>625</v>
      </c>
      <c r="S30" s="103" t="s">
        <v>626</v>
      </c>
      <c r="T30" s="136" t="s">
        <v>620</v>
      </c>
      <c r="U30" s="94" t="s">
        <v>621</v>
      </c>
      <c r="V30" s="94" t="s">
        <v>621</v>
      </c>
      <c r="W30" s="134" t="s">
        <v>627</v>
      </c>
      <c r="X30" s="137" t="s">
        <v>628</v>
      </c>
      <c r="Y30" s="94" t="s">
        <v>621</v>
      </c>
      <c r="Z30" s="94" t="s">
        <v>629</v>
      </c>
      <c r="AA30" s="209">
        <v>801</v>
      </c>
      <c r="AB30" s="209">
        <v>80101</v>
      </c>
      <c r="AC30" s="209">
        <v>2030</v>
      </c>
      <c r="AD30" s="138"/>
      <c r="AE30" s="138">
        <v>43750</v>
      </c>
      <c r="AF30" s="138">
        <v>35000</v>
      </c>
      <c r="AG30" s="138">
        <v>8750</v>
      </c>
      <c r="AH30" s="138">
        <v>0</v>
      </c>
      <c r="AI30" s="101" t="s">
        <v>138</v>
      </c>
      <c r="AJ30" s="148">
        <v>20</v>
      </c>
      <c r="AK30" s="101" t="s">
        <v>74</v>
      </c>
      <c r="AL30" s="102" t="s">
        <v>84</v>
      </c>
      <c r="AM30" s="102" t="s">
        <v>403</v>
      </c>
      <c r="AN30" s="102"/>
      <c r="AO30" s="102" t="s">
        <v>3370</v>
      </c>
      <c r="AP30" s="94" t="s">
        <v>74</v>
      </c>
      <c r="AQ30" s="94" t="s">
        <v>84</v>
      </c>
      <c r="AR30" s="211" t="s">
        <v>140</v>
      </c>
      <c r="AS30" s="139"/>
      <c r="AT30" s="139"/>
      <c r="AU30" s="104"/>
      <c r="AV30" s="140"/>
      <c r="AW30" s="104" t="s">
        <v>3161</v>
      </c>
      <c r="AY30" s="96"/>
      <c r="BC30" s="96"/>
    </row>
    <row r="31" spans="1:55" s="95" customFormat="1" ht="50.25" customHeight="1">
      <c r="A31" s="133" t="s">
        <v>642</v>
      </c>
      <c r="B31" s="94" t="s">
        <v>12</v>
      </c>
      <c r="C31" s="133" t="s">
        <v>812</v>
      </c>
      <c r="D31" s="94" t="s">
        <v>57</v>
      </c>
      <c r="E31" s="94"/>
      <c r="F31" s="94" t="s">
        <v>666</v>
      </c>
      <c r="G31" s="94">
        <v>1</v>
      </c>
      <c r="H31" s="102"/>
      <c r="I31" s="94" t="s">
        <v>680</v>
      </c>
      <c r="J31" s="103" t="s">
        <v>66</v>
      </c>
      <c r="K31" s="94" t="s">
        <v>253</v>
      </c>
      <c r="L31" s="94" t="s">
        <v>254</v>
      </c>
      <c r="M31" s="94" t="s">
        <v>667</v>
      </c>
      <c r="N31" s="134" t="s">
        <v>668</v>
      </c>
      <c r="O31" s="94" t="s">
        <v>79</v>
      </c>
      <c r="P31" s="94" t="s">
        <v>3634</v>
      </c>
      <c r="Q31" s="94">
        <v>103514</v>
      </c>
      <c r="R31" s="94" t="s">
        <v>251</v>
      </c>
      <c r="S31" s="103" t="s">
        <v>670</v>
      </c>
      <c r="T31" s="136" t="s">
        <v>253</v>
      </c>
      <c r="U31" s="94" t="s">
        <v>254</v>
      </c>
      <c r="V31" s="94" t="s">
        <v>254</v>
      </c>
      <c r="W31" s="134" t="s">
        <v>676</v>
      </c>
      <c r="X31" s="137" t="s">
        <v>677</v>
      </c>
      <c r="Y31" s="94" t="s">
        <v>254</v>
      </c>
      <c r="Z31" s="94" t="s">
        <v>366</v>
      </c>
      <c r="AA31" s="209">
        <v>801</v>
      </c>
      <c r="AB31" s="209">
        <v>80101</v>
      </c>
      <c r="AC31" s="209">
        <v>2030</v>
      </c>
      <c r="AD31" s="138"/>
      <c r="AE31" s="138">
        <v>43750</v>
      </c>
      <c r="AF31" s="138">
        <v>35000</v>
      </c>
      <c r="AG31" s="138">
        <v>8750</v>
      </c>
      <c r="AH31" s="138">
        <v>0</v>
      </c>
      <c r="AI31" s="101" t="s">
        <v>138</v>
      </c>
      <c r="AJ31" s="148">
        <v>38</v>
      </c>
      <c r="AK31" s="101" t="s">
        <v>74</v>
      </c>
      <c r="AL31" s="102" t="s">
        <v>84</v>
      </c>
      <c r="AM31" s="102" t="s">
        <v>675</v>
      </c>
      <c r="AN31" s="102"/>
      <c r="AO31" s="102" t="s">
        <v>3371</v>
      </c>
      <c r="AP31" s="94" t="s">
        <v>74</v>
      </c>
      <c r="AQ31" s="94" t="s">
        <v>84</v>
      </c>
      <c r="AR31" s="211" t="s">
        <v>140</v>
      </c>
      <c r="AS31" s="139"/>
      <c r="AT31" s="139"/>
      <c r="AU31" s="104"/>
      <c r="AV31" s="140"/>
      <c r="AW31" s="104" t="s">
        <v>3161</v>
      </c>
      <c r="AY31" s="96"/>
      <c r="BC31" s="96"/>
    </row>
    <row r="32" spans="1:55" s="95" customFormat="1" ht="50.25" customHeight="1">
      <c r="A32" s="94" t="s">
        <v>691</v>
      </c>
      <c r="B32" s="94" t="s">
        <v>12</v>
      </c>
      <c r="C32" s="133" t="s">
        <v>810</v>
      </c>
      <c r="D32" s="94" t="s">
        <v>57</v>
      </c>
      <c r="E32" s="94"/>
      <c r="F32" s="94" t="s">
        <v>3360</v>
      </c>
      <c r="G32" s="102"/>
      <c r="H32" s="94">
        <v>1</v>
      </c>
      <c r="I32" s="94" t="s">
        <v>185</v>
      </c>
      <c r="J32" s="103" t="s">
        <v>376</v>
      </c>
      <c r="K32" s="94" t="s">
        <v>692</v>
      </c>
      <c r="L32" s="94" t="s">
        <v>693</v>
      </c>
      <c r="M32" s="94" t="s">
        <v>694</v>
      </c>
      <c r="N32" s="134" t="s">
        <v>695</v>
      </c>
      <c r="O32" s="94" t="s">
        <v>79</v>
      </c>
      <c r="P32" s="94" t="s">
        <v>3637</v>
      </c>
      <c r="Q32" s="94">
        <v>38488</v>
      </c>
      <c r="R32" s="94" t="s">
        <v>696</v>
      </c>
      <c r="S32" s="103" t="s">
        <v>697</v>
      </c>
      <c r="T32" s="136" t="s">
        <v>692</v>
      </c>
      <c r="U32" s="94" t="s">
        <v>693</v>
      </c>
      <c r="V32" s="94" t="s">
        <v>693</v>
      </c>
      <c r="W32" s="134" t="s">
        <v>698</v>
      </c>
      <c r="X32" s="94" t="s">
        <v>699</v>
      </c>
      <c r="Y32" s="94" t="s">
        <v>700</v>
      </c>
      <c r="Z32" s="94" t="s">
        <v>528</v>
      </c>
      <c r="AA32" s="209">
        <v>801</v>
      </c>
      <c r="AB32" s="209">
        <v>80101</v>
      </c>
      <c r="AC32" s="209">
        <v>2030</v>
      </c>
      <c r="AD32" s="138"/>
      <c r="AE32" s="138">
        <v>43750</v>
      </c>
      <c r="AF32" s="138">
        <v>35000</v>
      </c>
      <c r="AG32" s="138">
        <v>8750</v>
      </c>
      <c r="AH32" s="138">
        <v>0</v>
      </c>
      <c r="AI32" s="101" t="s">
        <v>138</v>
      </c>
      <c r="AJ32" s="148">
        <v>15</v>
      </c>
      <c r="AK32" s="101" t="s">
        <v>74</v>
      </c>
      <c r="AL32" s="102" t="s">
        <v>84</v>
      </c>
      <c r="AM32" s="102" t="s">
        <v>403</v>
      </c>
      <c r="AN32" s="102"/>
      <c r="AO32" s="102" t="s">
        <v>3371</v>
      </c>
      <c r="AP32" s="94" t="s">
        <v>74</v>
      </c>
      <c r="AQ32" s="94" t="s">
        <v>84</v>
      </c>
      <c r="AR32" s="211" t="s">
        <v>140</v>
      </c>
      <c r="AS32" s="139"/>
      <c r="AT32" s="139"/>
      <c r="AU32" s="104"/>
      <c r="AV32" s="140"/>
      <c r="AW32" s="104" t="s">
        <v>3161</v>
      </c>
      <c r="AY32" s="96"/>
      <c r="BC32" s="96"/>
    </row>
    <row r="33" spans="1:55" s="95" customFormat="1" ht="50.25" customHeight="1">
      <c r="A33" s="94" t="s">
        <v>749</v>
      </c>
      <c r="B33" s="94" t="s">
        <v>12</v>
      </c>
      <c r="C33" s="103" t="s">
        <v>806</v>
      </c>
      <c r="D33" s="94" t="s">
        <v>57</v>
      </c>
      <c r="E33" s="94"/>
      <c r="F33" s="94" t="s">
        <v>3445</v>
      </c>
      <c r="G33" s="94"/>
      <c r="H33" s="94">
        <v>1</v>
      </c>
      <c r="I33" s="94" t="s">
        <v>405</v>
      </c>
      <c r="J33" s="103" t="s">
        <v>376</v>
      </c>
      <c r="K33" s="94" t="s">
        <v>752</v>
      </c>
      <c r="L33" s="94" t="s">
        <v>753</v>
      </c>
      <c r="M33" s="94" t="s">
        <v>754</v>
      </c>
      <c r="N33" s="134" t="s">
        <v>755</v>
      </c>
      <c r="O33" s="94" t="s">
        <v>79</v>
      </c>
      <c r="P33" s="94" t="s">
        <v>756</v>
      </c>
      <c r="Q33" s="94">
        <v>21299</v>
      </c>
      <c r="R33" s="94" t="s">
        <v>757</v>
      </c>
      <c r="S33" s="103" t="s">
        <v>258</v>
      </c>
      <c r="T33" s="136" t="s">
        <v>752</v>
      </c>
      <c r="U33" s="94" t="s">
        <v>753</v>
      </c>
      <c r="V33" s="94" t="s">
        <v>760</v>
      </c>
      <c r="W33" s="134" t="s">
        <v>758</v>
      </c>
      <c r="X33" s="94" t="s">
        <v>759</v>
      </c>
      <c r="Y33" s="104" t="s">
        <v>753</v>
      </c>
      <c r="Z33" s="104" t="s">
        <v>137</v>
      </c>
      <c r="AA33" s="209">
        <v>801</v>
      </c>
      <c r="AB33" s="209">
        <v>80101</v>
      </c>
      <c r="AC33" s="209">
        <v>2030</v>
      </c>
      <c r="AD33" s="138"/>
      <c r="AE33" s="138">
        <v>43750</v>
      </c>
      <c r="AF33" s="138">
        <v>35000</v>
      </c>
      <c r="AG33" s="138">
        <v>8750</v>
      </c>
      <c r="AH33" s="138">
        <v>0</v>
      </c>
      <c r="AI33" s="101" t="s">
        <v>138</v>
      </c>
      <c r="AJ33" s="148">
        <v>14</v>
      </c>
      <c r="AK33" s="101" t="s">
        <v>74</v>
      </c>
      <c r="AL33" s="102" t="s">
        <v>84</v>
      </c>
      <c r="AM33" s="102" t="s">
        <v>761</v>
      </c>
      <c r="AN33" s="102"/>
      <c r="AO33" s="102" t="s">
        <v>3370</v>
      </c>
      <c r="AP33" s="94" t="s">
        <v>74</v>
      </c>
      <c r="AQ33" s="94" t="s">
        <v>84</v>
      </c>
      <c r="AR33" s="211" t="s">
        <v>140</v>
      </c>
      <c r="AS33" s="139"/>
      <c r="AT33" s="139"/>
      <c r="AU33" s="104"/>
      <c r="AV33" s="140"/>
      <c r="AW33" s="104" t="s">
        <v>3161</v>
      </c>
      <c r="AY33" s="96"/>
    </row>
    <row r="34" spans="1:55" s="95" customFormat="1" ht="50.25" customHeight="1">
      <c r="A34" s="94" t="s">
        <v>818</v>
      </c>
      <c r="B34" s="94" t="s">
        <v>12</v>
      </c>
      <c r="C34" s="103" t="s">
        <v>819</v>
      </c>
      <c r="D34" s="94" t="s">
        <v>57</v>
      </c>
      <c r="E34" s="94"/>
      <c r="F34" s="94" t="s">
        <v>820</v>
      </c>
      <c r="G34" s="94">
        <v>1</v>
      </c>
      <c r="H34" s="102"/>
      <c r="I34" s="94" t="s">
        <v>478</v>
      </c>
      <c r="J34" s="103" t="s">
        <v>608</v>
      </c>
      <c r="K34" s="94" t="s">
        <v>821</v>
      </c>
      <c r="L34" s="94" t="s">
        <v>822</v>
      </c>
      <c r="M34" s="94" t="s">
        <v>823</v>
      </c>
      <c r="N34" s="134" t="s">
        <v>824</v>
      </c>
      <c r="O34" s="94" t="s">
        <v>79</v>
      </c>
      <c r="P34" s="94" t="s">
        <v>3407</v>
      </c>
      <c r="Q34" s="94">
        <v>31298</v>
      </c>
      <c r="R34" s="104" t="s">
        <v>262</v>
      </c>
      <c r="S34" s="103" t="s">
        <v>162</v>
      </c>
      <c r="T34" s="94" t="s">
        <v>821</v>
      </c>
      <c r="U34" s="94" t="s">
        <v>822</v>
      </c>
      <c r="V34" s="94" t="s">
        <v>822</v>
      </c>
      <c r="W34" s="134" t="s">
        <v>834</v>
      </c>
      <c r="X34" s="137" t="s">
        <v>835</v>
      </c>
      <c r="Y34" s="94" t="s">
        <v>822</v>
      </c>
      <c r="Z34" s="94" t="s">
        <v>828</v>
      </c>
      <c r="AA34" s="209">
        <v>801</v>
      </c>
      <c r="AB34" s="209">
        <v>80101</v>
      </c>
      <c r="AC34" s="209">
        <v>2030</v>
      </c>
      <c r="AD34" s="138"/>
      <c r="AE34" s="138">
        <v>43750</v>
      </c>
      <c r="AF34" s="138">
        <v>35000</v>
      </c>
      <c r="AG34" s="138">
        <v>8750</v>
      </c>
      <c r="AH34" s="138">
        <v>0</v>
      </c>
      <c r="AI34" s="101" t="s">
        <v>138</v>
      </c>
      <c r="AJ34" s="101">
        <v>16</v>
      </c>
      <c r="AK34" s="101" t="s">
        <v>74</v>
      </c>
      <c r="AL34" s="102" t="s">
        <v>84</v>
      </c>
      <c r="AM34" s="102" t="s">
        <v>836</v>
      </c>
      <c r="AN34" s="102"/>
      <c r="AO34" s="102" t="s">
        <v>3370</v>
      </c>
      <c r="AP34" s="94" t="s">
        <v>74</v>
      </c>
      <c r="AQ34" s="94" t="s">
        <v>829</v>
      </c>
      <c r="AR34" s="211" t="s">
        <v>140</v>
      </c>
      <c r="AS34" s="139"/>
      <c r="AT34" s="139"/>
      <c r="AU34" s="104"/>
      <c r="AV34" s="140"/>
      <c r="AW34" s="104" t="s">
        <v>3161</v>
      </c>
      <c r="AY34" s="96"/>
      <c r="BC34" s="96"/>
    </row>
    <row r="35" spans="1:55" s="95" customFormat="1" ht="50.25" customHeight="1">
      <c r="A35" s="133" t="s">
        <v>854</v>
      </c>
      <c r="B35" s="162" t="s">
        <v>12</v>
      </c>
      <c r="C35" s="103" t="s">
        <v>849</v>
      </c>
      <c r="D35" s="103" t="s">
        <v>57</v>
      </c>
      <c r="E35" s="103"/>
      <c r="F35" s="94" t="s">
        <v>850</v>
      </c>
      <c r="G35" s="94">
        <v>1</v>
      </c>
      <c r="H35" s="100"/>
      <c r="I35" s="94" t="s">
        <v>856</v>
      </c>
      <c r="J35" s="103" t="s">
        <v>162</v>
      </c>
      <c r="K35" s="94" t="s">
        <v>563</v>
      </c>
      <c r="L35" s="94" t="s">
        <v>83</v>
      </c>
      <c r="M35" s="94" t="s">
        <v>857</v>
      </c>
      <c r="N35" s="134" t="s">
        <v>858</v>
      </c>
      <c r="O35" s="94" t="s">
        <v>79</v>
      </c>
      <c r="P35" s="94" t="s">
        <v>3542</v>
      </c>
      <c r="Q35" s="94">
        <v>23708</v>
      </c>
      <c r="R35" s="94" t="s">
        <v>866</v>
      </c>
      <c r="S35" s="103" t="s">
        <v>867</v>
      </c>
      <c r="T35" s="136" t="s">
        <v>563</v>
      </c>
      <c r="U35" s="94" t="s">
        <v>83</v>
      </c>
      <c r="V35" s="94" t="s">
        <v>83</v>
      </c>
      <c r="W35" s="134" t="s">
        <v>878</v>
      </c>
      <c r="X35" s="94" t="s">
        <v>879</v>
      </c>
      <c r="Y35" s="94" t="s">
        <v>83</v>
      </c>
      <c r="Z35" s="94" t="s">
        <v>566</v>
      </c>
      <c r="AA35" s="209">
        <v>801</v>
      </c>
      <c r="AB35" s="212" t="s">
        <v>869</v>
      </c>
      <c r="AC35" s="212" t="s">
        <v>220</v>
      </c>
      <c r="AD35" s="138"/>
      <c r="AE35" s="138">
        <v>41250</v>
      </c>
      <c r="AF35" s="138">
        <v>33000</v>
      </c>
      <c r="AG35" s="138">
        <v>8250</v>
      </c>
      <c r="AH35" s="138">
        <v>0</v>
      </c>
      <c r="AI35" s="101" t="s">
        <v>138</v>
      </c>
      <c r="AJ35" s="148">
        <v>11</v>
      </c>
      <c r="AK35" s="101" t="s">
        <v>74</v>
      </c>
      <c r="AL35" s="102" t="s">
        <v>84</v>
      </c>
      <c r="AM35" s="102" t="s">
        <v>443</v>
      </c>
      <c r="AN35" s="102"/>
      <c r="AO35" s="102" t="s">
        <v>3370</v>
      </c>
      <c r="AP35" s="94" t="s">
        <v>74</v>
      </c>
      <c r="AQ35" s="94" t="s">
        <v>84</v>
      </c>
      <c r="AR35" s="211" t="s">
        <v>140</v>
      </c>
      <c r="AS35" s="139"/>
      <c r="AT35" s="139"/>
      <c r="AU35" s="104"/>
      <c r="AV35" s="140"/>
      <c r="AW35" s="104" t="s">
        <v>3161</v>
      </c>
      <c r="AY35" s="96"/>
      <c r="BC35" s="96"/>
    </row>
    <row r="36" spans="1:55" s="95" customFormat="1" ht="50.25" customHeight="1">
      <c r="A36" s="133" t="s">
        <v>918</v>
      </c>
      <c r="B36" s="162" t="s">
        <v>12</v>
      </c>
      <c r="C36" s="103" t="s">
        <v>919</v>
      </c>
      <c r="D36" s="94" t="s">
        <v>57</v>
      </c>
      <c r="E36" s="94"/>
      <c r="F36" s="94" t="s">
        <v>3446</v>
      </c>
      <c r="G36" s="102"/>
      <c r="H36" s="94">
        <v>1</v>
      </c>
      <c r="I36" s="94" t="s">
        <v>920</v>
      </c>
      <c r="J36" s="103" t="s">
        <v>65</v>
      </c>
      <c r="K36" s="94" t="s">
        <v>927</v>
      </c>
      <c r="L36" s="94" t="s">
        <v>921</v>
      </c>
      <c r="M36" s="94" t="s">
        <v>922</v>
      </c>
      <c r="N36" s="134" t="s">
        <v>923</v>
      </c>
      <c r="O36" s="94" t="s">
        <v>79</v>
      </c>
      <c r="P36" s="94" t="s">
        <v>924</v>
      </c>
      <c r="Q36" s="94">
        <v>263540</v>
      </c>
      <c r="R36" s="94" t="s">
        <v>925</v>
      </c>
      <c r="S36" s="103" t="s">
        <v>926</v>
      </c>
      <c r="T36" s="136" t="s">
        <v>927</v>
      </c>
      <c r="U36" s="94" t="s">
        <v>921</v>
      </c>
      <c r="V36" s="94" t="s">
        <v>928</v>
      </c>
      <c r="W36" s="134" t="s">
        <v>929</v>
      </c>
      <c r="X36" s="94" t="s">
        <v>930</v>
      </c>
      <c r="Y36" s="94" t="s">
        <v>931</v>
      </c>
      <c r="Z36" s="94" t="s">
        <v>224</v>
      </c>
      <c r="AA36" s="209">
        <v>801</v>
      </c>
      <c r="AB36" s="212" t="s">
        <v>219</v>
      </c>
      <c r="AC36" s="209">
        <v>2030</v>
      </c>
      <c r="AD36" s="138"/>
      <c r="AE36" s="138">
        <v>43750</v>
      </c>
      <c r="AF36" s="138">
        <v>35000</v>
      </c>
      <c r="AG36" s="138">
        <v>8750</v>
      </c>
      <c r="AH36" s="138">
        <v>0</v>
      </c>
      <c r="AI36" s="101" t="s">
        <v>138</v>
      </c>
      <c r="AJ36" s="148">
        <v>30</v>
      </c>
      <c r="AK36" s="101" t="s">
        <v>74</v>
      </c>
      <c r="AL36" s="102" t="s">
        <v>84</v>
      </c>
      <c r="AM36" s="102" t="s">
        <v>932</v>
      </c>
      <c r="AN36" s="102"/>
      <c r="AO36" s="102" t="s">
        <v>3371</v>
      </c>
      <c r="AP36" s="94" t="s">
        <v>74</v>
      </c>
      <c r="AQ36" s="94" t="s">
        <v>84</v>
      </c>
      <c r="AR36" s="211" t="s">
        <v>140</v>
      </c>
      <c r="AS36" s="139"/>
      <c r="AT36" s="139"/>
      <c r="AU36" s="104"/>
      <c r="AV36" s="140"/>
      <c r="AW36" s="104" t="s">
        <v>198</v>
      </c>
      <c r="AY36" s="96"/>
      <c r="BC36" s="96"/>
    </row>
    <row r="37" spans="1:55" s="95" customFormat="1" ht="62.25" customHeight="1">
      <c r="A37" s="133" t="s">
        <v>946</v>
      </c>
      <c r="B37" s="162" t="s">
        <v>12</v>
      </c>
      <c r="C37" s="103" t="s">
        <v>940</v>
      </c>
      <c r="D37" s="94" t="s">
        <v>57</v>
      </c>
      <c r="E37" s="94"/>
      <c r="F37" s="104" t="s">
        <v>950</v>
      </c>
      <c r="G37" s="94">
        <v>1</v>
      </c>
      <c r="H37" s="100"/>
      <c r="I37" s="94" t="s">
        <v>412</v>
      </c>
      <c r="J37" s="103" t="s">
        <v>153</v>
      </c>
      <c r="K37" s="94" t="s">
        <v>686</v>
      </c>
      <c r="L37" s="94" t="s">
        <v>687</v>
      </c>
      <c r="M37" s="94" t="s">
        <v>951</v>
      </c>
      <c r="N37" s="134" t="s">
        <v>952</v>
      </c>
      <c r="O37" s="94" t="s">
        <v>79</v>
      </c>
      <c r="P37" s="94" t="s">
        <v>958</v>
      </c>
      <c r="Q37" s="94">
        <v>81200</v>
      </c>
      <c r="R37" s="94" t="s">
        <v>644</v>
      </c>
      <c r="S37" s="103" t="s">
        <v>963</v>
      </c>
      <c r="T37" s="136" t="s">
        <v>968</v>
      </c>
      <c r="U37" s="94" t="s">
        <v>977</v>
      </c>
      <c r="V37" s="94" t="s">
        <v>977</v>
      </c>
      <c r="W37" s="134" t="s">
        <v>991</v>
      </c>
      <c r="X37" s="94" t="s">
        <v>992</v>
      </c>
      <c r="Y37" s="94" t="s">
        <v>687</v>
      </c>
      <c r="Z37" s="94" t="s">
        <v>282</v>
      </c>
      <c r="AA37" s="209">
        <v>801</v>
      </c>
      <c r="AB37" s="212" t="s">
        <v>219</v>
      </c>
      <c r="AC37" s="209">
        <v>2030</v>
      </c>
      <c r="AD37" s="138"/>
      <c r="AE37" s="138">
        <v>43750</v>
      </c>
      <c r="AF37" s="138">
        <v>35000</v>
      </c>
      <c r="AG37" s="138">
        <v>0</v>
      </c>
      <c r="AH37" s="138">
        <v>8750</v>
      </c>
      <c r="AI37" s="101" t="s">
        <v>138</v>
      </c>
      <c r="AJ37" s="148">
        <v>12</v>
      </c>
      <c r="AK37" s="101" t="s">
        <v>74</v>
      </c>
      <c r="AL37" s="102" t="s">
        <v>84</v>
      </c>
      <c r="AM37" s="102" t="s">
        <v>932</v>
      </c>
      <c r="AN37" s="102"/>
      <c r="AO37" s="102" t="s">
        <v>3370</v>
      </c>
      <c r="AP37" s="94" t="s">
        <v>74</v>
      </c>
      <c r="AQ37" s="94" t="s">
        <v>84</v>
      </c>
      <c r="AR37" s="211" t="s">
        <v>140</v>
      </c>
      <c r="AS37" s="139"/>
      <c r="AT37" s="139"/>
      <c r="AU37" s="104"/>
      <c r="AV37" s="140"/>
      <c r="AW37" s="104" t="s">
        <v>3161</v>
      </c>
      <c r="AY37" s="96"/>
      <c r="BC37" s="96"/>
    </row>
    <row r="38" spans="1:55" s="95" customFormat="1" ht="50.25" customHeight="1">
      <c r="A38" s="133" t="s">
        <v>1009</v>
      </c>
      <c r="B38" s="162" t="s">
        <v>12</v>
      </c>
      <c r="C38" s="103" t="s">
        <v>1010</v>
      </c>
      <c r="D38" s="94" t="s">
        <v>57</v>
      </c>
      <c r="E38" s="94"/>
      <c r="F38" s="94" t="s">
        <v>3467</v>
      </c>
      <c r="G38" s="94"/>
      <c r="H38" s="94">
        <v>1</v>
      </c>
      <c r="I38" s="94" t="s">
        <v>205</v>
      </c>
      <c r="J38" s="103" t="s">
        <v>413</v>
      </c>
      <c r="K38" s="94" t="s">
        <v>1013</v>
      </c>
      <c r="L38" s="94" t="s">
        <v>1014</v>
      </c>
      <c r="M38" s="94" t="s">
        <v>1015</v>
      </c>
      <c r="N38" s="134" t="s">
        <v>1016</v>
      </c>
      <c r="O38" s="94" t="s">
        <v>79</v>
      </c>
      <c r="P38" s="94" t="s">
        <v>1017</v>
      </c>
      <c r="Q38" s="94">
        <v>91580</v>
      </c>
      <c r="R38" s="94" t="s">
        <v>1018</v>
      </c>
      <c r="S38" s="103" t="s">
        <v>252</v>
      </c>
      <c r="T38" s="136" t="s">
        <v>1013</v>
      </c>
      <c r="U38" s="94" t="s">
        <v>1014</v>
      </c>
      <c r="V38" s="94" t="s">
        <v>1019</v>
      </c>
      <c r="W38" s="134" t="s">
        <v>1022</v>
      </c>
      <c r="X38" s="137" t="s">
        <v>1023</v>
      </c>
      <c r="Y38" s="94" t="s">
        <v>1014</v>
      </c>
      <c r="Z38" s="94" t="s">
        <v>1024</v>
      </c>
      <c r="AA38" s="209">
        <v>801</v>
      </c>
      <c r="AB38" s="209">
        <v>80101</v>
      </c>
      <c r="AC38" s="209">
        <v>2030</v>
      </c>
      <c r="AD38" s="138"/>
      <c r="AE38" s="138">
        <v>43750</v>
      </c>
      <c r="AF38" s="138">
        <v>35000</v>
      </c>
      <c r="AG38" s="138">
        <v>8750</v>
      </c>
      <c r="AH38" s="138">
        <v>0</v>
      </c>
      <c r="AI38" s="101" t="s">
        <v>138</v>
      </c>
      <c r="AJ38" s="148">
        <v>18</v>
      </c>
      <c r="AK38" s="101" t="s">
        <v>74</v>
      </c>
      <c r="AL38" s="102" t="s">
        <v>84</v>
      </c>
      <c r="AM38" s="102" t="s">
        <v>932</v>
      </c>
      <c r="AN38" s="102"/>
      <c r="AO38" s="102" t="s">
        <v>3370</v>
      </c>
      <c r="AP38" s="94" t="s">
        <v>74</v>
      </c>
      <c r="AQ38" s="94" t="s">
        <v>84</v>
      </c>
      <c r="AR38" s="211" t="s">
        <v>140</v>
      </c>
      <c r="AS38" s="139"/>
      <c r="AT38" s="139"/>
      <c r="AU38" s="104"/>
      <c r="AV38" s="140"/>
      <c r="AW38" s="104" t="s">
        <v>3161</v>
      </c>
      <c r="AY38" s="96"/>
      <c r="BC38" s="96"/>
    </row>
    <row r="39" spans="1:55" s="95" customFormat="1" ht="50.25" customHeight="1">
      <c r="A39" s="133" t="s">
        <v>1030</v>
      </c>
      <c r="B39" s="162" t="s">
        <v>12</v>
      </c>
      <c r="C39" s="103" t="s">
        <v>1029</v>
      </c>
      <c r="D39" s="94" t="s">
        <v>57</v>
      </c>
      <c r="E39" s="94"/>
      <c r="F39" s="94" t="s">
        <v>1033</v>
      </c>
      <c r="G39" s="102"/>
      <c r="H39" s="94">
        <v>1</v>
      </c>
      <c r="I39" s="94" t="s">
        <v>478</v>
      </c>
      <c r="J39" s="103" t="s">
        <v>546</v>
      </c>
      <c r="K39" s="94" t="s">
        <v>1034</v>
      </c>
      <c r="L39" s="94" t="s">
        <v>1035</v>
      </c>
      <c r="M39" s="94" t="s">
        <v>1036</v>
      </c>
      <c r="N39" s="134" t="s">
        <v>1037</v>
      </c>
      <c r="O39" s="94" t="s">
        <v>79</v>
      </c>
      <c r="P39" s="94" t="s">
        <v>3557</v>
      </c>
      <c r="Q39" s="94">
        <v>50128</v>
      </c>
      <c r="R39" s="94" t="s">
        <v>273</v>
      </c>
      <c r="S39" s="103" t="s">
        <v>1038</v>
      </c>
      <c r="T39" s="136" t="s">
        <v>1034</v>
      </c>
      <c r="U39" s="94" t="s">
        <v>1035</v>
      </c>
      <c r="V39" s="94" t="s">
        <v>1042</v>
      </c>
      <c r="W39" s="134" t="s">
        <v>1045</v>
      </c>
      <c r="X39" s="94" t="s">
        <v>1046</v>
      </c>
      <c r="Y39" s="94" t="s">
        <v>1035</v>
      </c>
      <c r="Z39" s="94" t="s">
        <v>123</v>
      </c>
      <c r="AA39" s="209">
        <v>801</v>
      </c>
      <c r="AB39" s="212" t="s">
        <v>219</v>
      </c>
      <c r="AC39" s="209">
        <v>2030</v>
      </c>
      <c r="AD39" s="138"/>
      <c r="AE39" s="138">
        <v>43750</v>
      </c>
      <c r="AF39" s="138">
        <v>35000</v>
      </c>
      <c r="AG39" s="138">
        <v>8750</v>
      </c>
      <c r="AH39" s="138">
        <v>0</v>
      </c>
      <c r="AI39" s="101" t="s">
        <v>138</v>
      </c>
      <c r="AJ39" s="148">
        <v>10</v>
      </c>
      <c r="AK39" s="101" t="s">
        <v>74</v>
      </c>
      <c r="AL39" s="102" t="s">
        <v>84</v>
      </c>
      <c r="AM39" s="102" t="s">
        <v>932</v>
      </c>
      <c r="AN39" s="102"/>
      <c r="AO39" s="102" t="s">
        <v>3391</v>
      </c>
      <c r="AP39" s="94" t="s">
        <v>74</v>
      </c>
      <c r="AQ39" s="94" t="s">
        <v>84</v>
      </c>
      <c r="AR39" s="211" t="s">
        <v>140</v>
      </c>
      <c r="AS39" s="139"/>
      <c r="AT39" s="139"/>
      <c r="AU39" s="104"/>
      <c r="AV39" s="140"/>
      <c r="AW39" s="104" t="s">
        <v>3161</v>
      </c>
      <c r="AY39" s="96"/>
      <c r="BC39" s="96"/>
    </row>
    <row r="40" spans="1:55" s="95" customFormat="1" ht="50.25" customHeight="1">
      <c r="A40" s="133" t="s">
        <v>1032</v>
      </c>
      <c r="B40" s="162" t="s">
        <v>12</v>
      </c>
      <c r="C40" s="103" t="s">
        <v>1029</v>
      </c>
      <c r="D40" s="94" t="s">
        <v>57</v>
      </c>
      <c r="E40" s="94"/>
      <c r="F40" s="94" t="s">
        <v>1033</v>
      </c>
      <c r="G40" s="94">
        <v>1</v>
      </c>
      <c r="H40" s="102"/>
      <c r="I40" s="94" t="s">
        <v>478</v>
      </c>
      <c r="J40" s="103" t="s">
        <v>546</v>
      </c>
      <c r="K40" s="94" t="s">
        <v>1034</v>
      </c>
      <c r="L40" s="94" t="s">
        <v>1035</v>
      </c>
      <c r="M40" s="94" t="s">
        <v>1036</v>
      </c>
      <c r="N40" s="134" t="s">
        <v>1037</v>
      </c>
      <c r="O40" s="94" t="s">
        <v>79</v>
      </c>
      <c r="P40" s="94" t="s">
        <v>3559</v>
      </c>
      <c r="Q40" s="94">
        <v>50135</v>
      </c>
      <c r="R40" s="94" t="s">
        <v>1041</v>
      </c>
      <c r="S40" s="103" t="s">
        <v>346</v>
      </c>
      <c r="T40" s="136" t="s">
        <v>1034</v>
      </c>
      <c r="U40" s="94" t="s">
        <v>1035</v>
      </c>
      <c r="V40" s="94" t="s">
        <v>1044</v>
      </c>
      <c r="W40" s="134" t="s">
        <v>1049</v>
      </c>
      <c r="X40" s="94" t="s">
        <v>1050</v>
      </c>
      <c r="Y40" s="94" t="s">
        <v>1035</v>
      </c>
      <c r="Z40" s="94" t="s">
        <v>123</v>
      </c>
      <c r="AA40" s="209">
        <v>801</v>
      </c>
      <c r="AB40" s="212" t="s">
        <v>219</v>
      </c>
      <c r="AC40" s="209">
        <v>2030</v>
      </c>
      <c r="AD40" s="138"/>
      <c r="AE40" s="138">
        <v>43750</v>
      </c>
      <c r="AF40" s="138">
        <v>35000</v>
      </c>
      <c r="AG40" s="138">
        <v>8750</v>
      </c>
      <c r="AH40" s="138">
        <v>0</v>
      </c>
      <c r="AI40" s="101" t="s">
        <v>138</v>
      </c>
      <c r="AJ40" s="148">
        <v>14</v>
      </c>
      <c r="AK40" s="101" t="s">
        <v>74</v>
      </c>
      <c r="AL40" s="102" t="s">
        <v>84</v>
      </c>
      <c r="AM40" s="102" t="s">
        <v>932</v>
      </c>
      <c r="AN40" s="102"/>
      <c r="AO40" s="102" t="s">
        <v>3371</v>
      </c>
      <c r="AP40" s="94" t="s">
        <v>74</v>
      </c>
      <c r="AQ40" s="94" t="s">
        <v>84</v>
      </c>
      <c r="AR40" s="211" t="s">
        <v>140</v>
      </c>
      <c r="AS40" s="139"/>
      <c r="AT40" s="139"/>
      <c r="AU40" s="104"/>
      <c r="AV40" s="140"/>
      <c r="AW40" s="104" t="s">
        <v>3161</v>
      </c>
      <c r="AY40" s="96"/>
    </row>
    <row r="41" spans="1:55" s="95" customFormat="1" ht="50.25" customHeight="1">
      <c r="A41" s="133" t="s">
        <v>1071</v>
      </c>
      <c r="B41" s="162" t="s">
        <v>12</v>
      </c>
      <c r="C41" s="103" t="s">
        <v>1070</v>
      </c>
      <c r="D41" s="94" t="s">
        <v>57</v>
      </c>
      <c r="E41" s="94"/>
      <c r="F41" s="94" t="s">
        <v>1072</v>
      </c>
      <c r="G41" s="102"/>
      <c r="H41" s="94">
        <v>1</v>
      </c>
      <c r="I41" s="94" t="s">
        <v>515</v>
      </c>
      <c r="J41" s="103" t="s">
        <v>162</v>
      </c>
      <c r="K41" s="94" t="s">
        <v>1073</v>
      </c>
      <c r="L41" s="94" t="s">
        <v>1074</v>
      </c>
      <c r="M41" s="94" t="s">
        <v>1075</v>
      </c>
      <c r="N41" s="134" t="s">
        <v>1076</v>
      </c>
      <c r="O41" s="94" t="s">
        <v>79</v>
      </c>
      <c r="P41" s="94" t="s">
        <v>1077</v>
      </c>
      <c r="Q41" s="94">
        <v>79096</v>
      </c>
      <c r="R41" s="94" t="s">
        <v>1078</v>
      </c>
      <c r="S41" s="103" t="s">
        <v>546</v>
      </c>
      <c r="T41" s="136" t="s">
        <v>1073</v>
      </c>
      <c r="U41" s="94" t="s">
        <v>1074</v>
      </c>
      <c r="V41" s="94" t="s">
        <v>1074</v>
      </c>
      <c r="W41" s="134" t="s">
        <v>1079</v>
      </c>
      <c r="X41" s="94" t="s">
        <v>1080</v>
      </c>
      <c r="Y41" s="94" t="s">
        <v>1074</v>
      </c>
      <c r="Z41" s="94" t="s">
        <v>310</v>
      </c>
      <c r="AA41" s="209">
        <v>801</v>
      </c>
      <c r="AB41" s="209">
        <v>80101</v>
      </c>
      <c r="AC41" s="209">
        <v>2030</v>
      </c>
      <c r="AD41" s="138"/>
      <c r="AE41" s="138">
        <v>43750</v>
      </c>
      <c r="AF41" s="138">
        <v>35000</v>
      </c>
      <c r="AG41" s="138">
        <v>8750</v>
      </c>
      <c r="AH41" s="138">
        <v>0</v>
      </c>
      <c r="AI41" s="101" t="s">
        <v>138</v>
      </c>
      <c r="AJ41" s="148">
        <v>12</v>
      </c>
      <c r="AK41" s="174" t="s">
        <v>74</v>
      </c>
      <c r="AL41" s="102" t="s">
        <v>84</v>
      </c>
      <c r="AM41" s="102" t="s">
        <v>932</v>
      </c>
      <c r="AN41" s="102"/>
      <c r="AO41" s="102" t="s">
        <v>3371</v>
      </c>
      <c r="AP41" s="94" t="s">
        <v>74</v>
      </c>
      <c r="AQ41" s="94" t="s">
        <v>84</v>
      </c>
      <c r="AR41" s="211" t="s">
        <v>140</v>
      </c>
      <c r="AS41" s="139"/>
      <c r="AT41" s="139"/>
      <c r="AU41" s="104"/>
      <c r="AV41" s="140"/>
      <c r="AW41" s="104" t="s">
        <v>3161</v>
      </c>
      <c r="AY41" s="96"/>
      <c r="BC41" s="96"/>
    </row>
    <row r="42" spans="1:55" s="95" customFormat="1" ht="50.25" customHeight="1">
      <c r="A42" s="133" t="s">
        <v>1081</v>
      </c>
      <c r="B42" s="162" t="s">
        <v>12</v>
      </c>
      <c r="C42" s="103" t="s">
        <v>1082</v>
      </c>
      <c r="D42" s="94" t="s">
        <v>57</v>
      </c>
      <c r="E42" s="94"/>
      <c r="F42" s="94" t="s">
        <v>1083</v>
      </c>
      <c r="G42" s="102"/>
      <c r="H42" s="94">
        <v>1</v>
      </c>
      <c r="I42" s="94" t="s">
        <v>370</v>
      </c>
      <c r="J42" s="103" t="s">
        <v>1084</v>
      </c>
      <c r="K42" s="94" t="s">
        <v>1085</v>
      </c>
      <c r="L42" s="94" t="s">
        <v>1086</v>
      </c>
      <c r="M42" s="94" t="s">
        <v>1087</v>
      </c>
      <c r="N42" s="134" t="s">
        <v>1088</v>
      </c>
      <c r="O42" s="94" t="s">
        <v>79</v>
      </c>
      <c r="P42" s="94" t="s">
        <v>3554</v>
      </c>
      <c r="Q42" s="94">
        <v>86400</v>
      </c>
      <c r="R42" s="94" t="s">
        <v>262</v>
      </c>
      <c r="S42" s="103" t="s">
        <v>162</v>
      </c>
      <c r="T42" s="136" t="s">
        <v>1085</v>
      </c>
      <c r="U42" s="94" t="s">
        <v>1086</v>
      </c>
      <c r="V42" s="94" t="s">
        <v>1086</v>
      </c>
      <c r="W42" s="134" t="s">
        <v>1089</v>
      </c>
      <c r="X42" s="94" t="s">
        <v>1090</v>
      </c>
      <c r="Y42" s="94" t="s">
        <v>1086</v>
      </c>
      <c r="Z42" s="94" t="s">
        <v>224</v>
      </c>
      <c r="AA42" s="209">
        <v>801</v>
      </c>
      <c r="AB42" s="212" t="s">
        <v>219</v>
      </c>
      <c r="AC42" s="209">
        <v>2030</v>
      </c>
      <c r="AD42" s="138"/>
      <c r="AE42" s="138">
        <v>43750</v>
      </c>
      <c r="AF42" s="138">
        <v>35000</v>
      </c>
      <c r="AG42" s="138">
        <v>8750</v>
      </c>
      <c r="AH42" s="138">
        <v>0</v>
      </c>
      <c r="AI42" s="101" t="s">
        <v>138</v>
      </c>
      <c r="AJ42" s="148">
        <v>17</v>
      </c>
      <c r="AK42" s="174" t="s">
        <v>74</v>
      </c>
      <c r="AL42" s="102" t="s">
        <v>84</v>
      </c>
      <c r="AM42" s="102" t="s">
        <v>932</v>
      </c>
      <c r="AN42" s="102"/>
      <c r="AO42" s="102" t="s">
        <v>3371</v>
      </c>
      <c r="AP42" s="94" t="s">
        <v>74</v>
      </c>
      <c r="AQ42" s="94" t="s">
        <v>84</v>
      </c>
      <c r="AR42" s="211" t="s">
        <v>140</v>
      </c>
      <c r="AS42" s="139"/>
      <c r="AT42" s="139"/>
      <c r="AU42" s="104"/>
      <c r="AV42" s="140"/>
      <c r="AW42" s="104" t="s">
        <v>3161</v>
      </c>
      <c r="AY42" s="96"/>
      <c r="BC42" s="96"/>
    </row>
    <row r="43" spans="1:55" s="95" customFormat="1" ht="50.25" customHeight="1">
      <c r="A43" s="133" t="s">
        <v>1106</v>
      </c>
      <c r="B43" s="162" t="s">
        <v>12</v>
      </c>
      <c r="C43" s="103" t="s">
        <v>1104</v>
      </c>
      <c r="D43" s="94" t="s">
        <v>57</v>
      </c>
      <c r="E43" s="94"/>
      <c r="F43" s="94" t="s">
        <v>1108</v>
      </c>
      <c r="G43" s="94">
        <v>1</v>
      </c>
      <c r="H43" s="102"/>
      <c r="I43" s="94" t="s">
        <v>1109</v>
      </c>
      <c r="J43" s="103" t="s">
        <v>1110</v>
      </c>
      <c r="K43" s="94" t="s">
        <v>563</v>
      </c>
      <c r="L43" s="94" t="s">
        <v>83</v>
      </c>
      <c r="M43" s="94" t="s">
        <v>1111</v>
      </c>
      <c r="N43" s="134" t="s">
        <v>1112</v>
      </c>
      <c r="O43" s="94" t="s">
        <v>79</v>
      </c>
      <c r="P43" s="94" t="s">
        <v>3550</v>
      </c>
      <c r="Q43" s="94">
        <v>128964</v>
      </c>
      <c r="R43" s="94" t="s">
        <v>1109</v>
      </c>
      <c r="S43" s="103" t="s">
        <v>1110</v>
      </c>
      <c r="T43" s="136" t="s">
        <v>563</v>
      </c>
      <c r="U43" s="94" t="s">
        <v>83</v>
      </c>
      <c r="V43" s="94" t="s">
        <v>83</v>
      </c>
      <c r="W43" s="134" t="s">
        <v>1112</v>
      </c>
      <c r="X43" s="94" t="s">
        <v>1111</v>
      </c>
      <c r="Y43" s="104" t="s">
        <v>83</v>
      </c>
      <c r="Z43" s="94" t="s">
        <v>566</v>
      </c>
      <c r="AA43" s="209">
        <v>801</v>
      </c>
      <c r="AB43" s="209">
        <v>80101</v>
      </c>
      <c r="AC43" s="209">
        <v>2830</v>
      </c>
      <c r="AD43" s="210"/>
      <c r="AE43" s="138">
        <v>43750</v>
      </c>
      <c r="AF43" s="138">
        <v>35000</v>
      </c>
      <c r="AG43" s="138">
        <v>8750</v>
      </c>
      <c r="AH43" s="138">
        <v>0</v>
      </c>
      <c r="AI43" s="101" t="s">
        <v>138</v>
      </c>
      <c r="AJ43" s="148">
        <v>49</v>
      </c>
      <c r="AK43" s="174" t="s">
        <v>84</v>
      </c>
      <c r="AL43" s="102" t="s">
        <v>3686</v>
      </c>
      <c r="AM43" s="102" t="s">
        <v>225</v>
      </c>
      <c r="AN43" s="102"/>
      <c r="AO43" s="102" t="s">
        <v>74</v>
      </c>
      <c r="AP43" s="94" t="s">
        <v>74</v>
      </c>
      <c r="AQ43" s="94" t="s">
        <v>84</v>
      </c>
      <c r="AR43" s="211" t="s">
        <v>260</v>
      </c>
      <c r="AS43" s="139"/>
      <c r="AT43" s="139"/>
      <c r="AU43" s="104"/>
      <c r="AV43" s="140"/>
      <c r="AW43" s="104" t="s">
        <v>3161</v>
      </c>
      <c r="AY43" s="96"/>
      <c r="BC43" s="96"/>
    </row>
    <row r="44" spans="1:55" s="95" customFormat="1" ht="50.25" customHeight="1">
      <c r="A44" s="133" t="s">
        <v>1107</v>
      </c>
      <c r="B44" s="162" t="s">
        <v>12</v>
      </c>
      <c r="C44" s="103" t="s">
        <v>1104</v>
      </c>
      <c r="D44" s="94" t="s">
        <v>57</v>
      </c>
      <c r="E44" s="94"/>
      <c r="F44" s="94" t="s">
        <v>1108</v>
      </c>
      <c r="G44" s="94">
        <v>1</v>
      </c>
      <c r="H44" s="102"/>
      <c r="I44" s="94" t="s">
        <v>1109</v>
      </c>
      <c r="J44" s="103" t="s">
        <v>1110</v>
      </c>
      <c r="K44" s="94" t="s">
        <v>563</v>
      </c>
      <c r="L44" s="94" t="s">
        <v>83</v>
      </c>
      <c r="M44" s="94" t="s">
        <v>1111</v>
      </c>
      <c r="N44" s="134" t="s">
        <v>1112</v>
      </c>
      <c r="O44" s="94" t="s">
        <v>79</v>
      </c>
      <c r="P44" s="94" t="s">
        <v>3551</v>
      </c>
      <c r="Q44" s="94">
        <v>272816</v>
      </c>
      <c r="R44" s="94" t="s">
        <v>1109</v>
      </c>
      <c r="S44" s="103" t="s">
        <v>1110</v>
      </c>
      <c r="T44" s="136" t="s">
        <v>563</v>
      </c>
      <c r="U44" s="94" t="s">
        <v>83</v>
      </c>
      <c r="V44" s="94" t="s">
        <v>83</v>
      </c>
      <c r="W44" s="134" t="s">
        <v>1112</v>
      </c>
      <c r="X44" s="94" t="s">
        <v>1111</v>
      </c>
      <c r="Y44" s="104" t="s">
        <v>83</v>
      </c>
      <c r="Z44" s="94" t="s">
        <v>566</v>
      </c>
      <c r="AA44" s="209">
        <v>801</v>
      </c>
      <c r="AB44" s="209">
        <v>80101</v>
      </c>
      <c r="AC44" s="209">
        <v>2830</v>
      </c>
      <c r="AD44" s="210"/>
      <c r="AE44" s="138">
        <v>43750</v>
      </c>
      <c r="AF44" s="138">
        <v>35000</v>
      </c>
      <c r="AG44" s="138">
        <v>8750</v>
      </c>
      <c r="AH44" s="138">
        <v>0</v>
      </c>
      <c r="AI44" s="101" t="s">
        <v>138</v>
      </c>
      <c r="AJ44" s="148">
        <v>100</v>
      </c>
      <c r="AK44" s="174" t="s">
        <v>84</v>
      </c>
      <c r="AL44" s="102" t="s">
        <v>3686</v>
      </c>
      <c r="AM44" s="102" t="s">
        <v>225</v>
      </c>
      <c r="AN44" s="102"/>
      <c r="AO44" s="102" t="s">
        <v>74</v>
      </c>
      <c r="AP44" s="94" t="s">
        <v>74</v>
      </c>
      <c r="AQ44" s="94" t="s">
        <v>84</v>
      </c>
      <c r="AR44" s="211" t="s">
        <v>260</v>
      </c>
      <c r="AS44" s="139"/>
      <c r="AT44" s="139"/>
      <c r="AU44" s="104"/>
      <c r="AV44" s="140"/>
      <c r="AW44" s="104" t="s">
        <v>3161</v>
      </c>
      <c r="AY44" s="96"/>
      <c r="BC44" s="96"/>
    </row>
    <row r="45" spans="1:55" s="95" customFormat="1" ht="50.25" customHeight="1">
      <c r="A45" s="133" t="s">
        <v>1114</v>
      </c>
      <c r="B45" s="162" t="s">
        <v>12</v>
      </c>
      <c r="C45" s="103" t="s">
        <v>1113</v>
      </c>
      <c r="D45" s="94" t="s">
        <v>57</v>
      </c>
      <c r="E45" s="94"/>
      <c r="F45" s="94" t="s">
        <v>3357</v>
      </c>
      <c r="G45" s="102"/>
      <c r="H45" s="94">
        <v>1</v>
      </c>
      <c r="I45" s="94" t="s">
        <v>1118</v>
      </c>
      <c r="J45" s="103" t="s">
        <v>697</v>
      </c>
      <c r="K45" s="94" t="s">
        <v>1119</v>
      </c>
      <c r="L45" s="94" t="s">
        <v>1120</v>
      </c>
      <c r="M45" s="94" t="s">
        <v>1121</v>
      </c>
      <c r="N45" s="134" t="s">
        <v>1122</v>
      </c>
      <c r="O45" s="94" t="s">
        <v>79</v>
      </c>
      <c r="P45" s="94" t="s">
        <v>1129</v>
      </c>
      <c r="Q45" s="94">
        <v>87415</v>
      </c>
      <c r="R45" s="94" t="s">
        <v>1126</v>
      </c>
      <c r="S45" s="103" t="s">
        <v>481</v>
      </c>
      <c r="T45" s="136" t="s">
        <v>1128</v>
      </c>
      <c r="U45" s="94" t="s">
        <v>1120</v>
      </c>
      <c r="V45" s="94" t="s">
        <v>1120</v>
      </c>
      <c r="W45" s="134" t="s">
        <v>1130</v>
      </c>
      <c r="X45" s="94" t="s">
        <v>1131</v>
      </c>
      <c r="Y45" s="94" t="s">
        <v>1120</v>
      </c>
      <c r="Z45" s="94" t="s">
        <v>1132</v>
      </c>
      <c r="AA45" s="209">
        <v>801</v>
      </c>
      <c r="AB45" s="209">
        <v>80150</v>
      </c>
      <c r="AC45" s="209">
        <v>2030</v>
      </c>
      <c r="AD45" s="138"/>
      <c r="AE45" s="138">
        <v>43750</v>
      </c>
      <c r="AF45" s="138">
        <v>35000</v>
      </c>
      <c r="AG45" s="138">
        <v>8750</v>
      </c>
      <c r="AH45" s="138">
        <v>0</v>
      </c>
      <c r="AI45" s="101" t="s">
        <v>138</v>
      </c>
      <c r="AJ45" s="148">
        <v>14</v>
      </c>
      <c r="AK45" s="174" t="s">
        <v>74</v>
      </c>
      <c r="AL45" s="102" t="s">
        <v>84</v>
      </c>
      <c r="AM45" s="101" t="s">
        <v>932</v>
      </c>
      <c r="AN45" s="102"/>
      <c r="AO45" s="102" t="s">
        <v>3370</v>
      </c>
      <c r="AP45" s="94" t="s">
        <v>74</v>
      </c>
      <c r="AQ45" s="94" t="s">
        <v>84</v>
      </c>
      <c r="AR45" s="211" t="s">
        <v>140</v>
      </c>
      <c r="AS45" s="139"/>
      <c r="AT45" s="139"/>
      <c r="AU45" s="104"/>
      <c r="AV45" s="140"/>
      <c r="AW45" s="104" t="s">
        <v>3161</v>
      </c>
      <c r="AY45" s="96"/>
      <c r="BC45" s="96"/>
    </row>
    <row r="46" spans="1:55" s="95" customFormat="1" ht="50.25" customHeight="1">
      <c r="A46" s="133" t="s">
        <v>1115</v>
      </c>
      <c r="B46" s="162" t="s">
        <v>12</v>
      </c>
      <c r="C46" s="103" t="s">
        <v>1113</v>
      </c>
      <c r="D46" s="94" t="s">
        <v>57</v>
      </c>
      <c r="E46" s="94"/>
      <c r="F46" s="94" t="s">
        <v>3357</v>
      </c>
      <c r="G46" s="94">
        <v>1</v>
      </c>
      <c r="H46" s="102"/>
      <c r="I46" s="94" t="s">
        <v>1118</v>
      </c>
      <c r="J46" s="103" t="s">
        <v>697</v>
      </c>
      <c r="K46" s="94" t="s">
        <v>1119</v>
      </c>
      <c r="L46" s="94" t="s">
        <v>1120</v>
      </c>
      <c r="M46" s="94" t="s">
        <v>1121</v>
      </c>
      <c r="N46" s="134" t="s">
        <v>1122</v>
      </c>
      <c r="O46" s="94" t="s">
        <v>79</v>
      </c>
      <c r="P46" s="94" t="s">
        <v>1124</v>
      </c>
      <c r="Q46" s="94">
        <v>86413</v>
      </c>
      <c r="R46" s="94" t="s">
        <v>1127</v>
      </c>
      <c r="S46" s="103" t="s">
        <v>355</v>
      </c>
      <c r="T46" s="136" t="s">
        <v>1119</v>
      </c>
      <c r="U46" s="94" t="s">
        <v>1120</v>
      </c>
      <c r="V46" s="94" t="s">
        <v>1120</v>
      </c>
      <c r="W46" s="134" t="s">
        <v>1134</v>
      </c>
      <c r="X46" s="94" t="s">
        <v>1135</v>
      </c>
      <c r="Y46" s="94" t="s">
        <v>1120</v>
      </c>
      <c r="Z46" s="94" t="s">
        <v>1132</v>
      </c>
      <c r="AA46" s="209">
        <v>801</v>
      </c>
      <c r="AB46" s="209">
        <v>80101</v>
      </c>
      <c r="AC46" s="212" t="s">
        <v>220</v>
      </c>
      <c r="AD46" s="138"/>
      <c r="AE46" s="138">
        <v>43750</v>
      </c>
      <c r="AF46" s="138">
        <v>35000</v>
      </c>
      <c r="AG46" s="138">
        <v>8750</v>
      </c>
      <c r="AH46" s="138">
        <v>0</v>
      </c>
      <c r="AI46" s="101" t="s">
        <v>138</v>
      </c>
      <c r="AJ46" s="148">
        <v>13</v>
      </c>
      <c r="AK46" s="174" t="s">
        <v>74</v>
      </c>
      <c r="AL46" s="102" t="s">
        <v>84</v>
      </c>
      <c r="AM46" s="101" t="s">
        <v>1133</v>
      </c>
      <c r="AN46" s="102"/>
      <c r="AO46" s="102" t="s">
        <v>3371</v>
      </c>
      <c r="AP46" s="94" t="s">
        <v>74</v>
      </c>
      <c r="AQ46" s="94" t="s">
        <v>84</v>
      </c>
      <c r="AR46" s="211" t="s">
        <v>140</v>
      </c>
      <c r="AS46" s="139"/>
      <c r="AT46" s="139"/>
      <c r="AU46" s="104"/>
      <c r="AV46" s="140"/>
      <c r="AW46" s="104" t="s">
        <v>198</v>
      </c>
      <c r="AY46" s="96"/>
      <c r="BC46" s="96"/>
    </row>
    <row r="47" spans="1:55" s="95" customFormat="1" ht="50.25" customHeight="1">
      <c r="A47" s="133" t="s">
        <v>1140</v>
      </c>
      <c r="B47" s="162" t="s">
        <v>12</v>
      </c>
      <c r="C47" s="103" t="s">
        <v>1143</v>
      </c>
      <c r="D47" s="94" t="s">
        <v>57</v>
      </c>
      <c r="E47" s="94"/>
      <c r="F47" s="94" t="s">
        <v>1144</v>
      </c>
      <c r="G47" s="94"/>
      <c r="H47" s="94">
        <v>1</v>
      </c>
      <c r="I47" s="94" t="s">
        <v>1145</v>
      </c>
      <c r="J47" s="103" t="s">
        <v>579</v>
      </c>
      <c r="K47" s="94" t="s">
        <v>1146</v>
      </c>
      <c r="L47" s="94" t="s">
        <v>1147</v>
      </c>
      <c r="M47" s="94" t="s">
        <v>1148</v>
      </c>
      <c r="N47" s="134" t="s">
        <v>1149</v>
      </c>
      <c r="O47" s="94" t="s">
        <v>79</v>
      </c>
      <c r="P47" s="94" t="s">
        <v>1150</v>
      </c>
      <c r="Q47" s="94">
        <v>109830</v>
      </c>
      <c r="R47" s="94" t="s">
        <v>1151</v>
      </c>
      <c r="S47" s="103" t="s">
        <v>243</v>
      </c>
      <c r="T47" s="136" t="s">
        <v>1146</v>
      </c>
      <c r="U47" s="94" t="s">
        <v>1147</v>
      </c>
      <c r="V47" s="94" t="s">
        <v>1147</v>
      </c>
      <c r="W47" s="134" t="s">
        <v>1154</v>
      </c>
      <c r="X47" s="94" t="s">
        <v>1155</v>
      </c>
      <c r="Y47" s="94" t="s">
        <v>1147</v>
      </c>
      <c r="Z47" s="94" t="s">
        <v>1156</v>
      </c>
      <c r="AA47" s="209">
        <v>801</v>
      </c>
      <c r="AB47" s="209">
        <v>80101</v>
      </c>
      <c r="AC47" s="209">
        <v>2030</v>
      </c>
      <c r="AD47" s="138"/>
      <c r="AE47" s="138">
        <v>43750</v>
      </c>
      <c r="AF47" s="138">
        <v>35000</v>
      </c>
      <c r="AG47" s="138">
        <v>8750</v>
      </c>
      <c r="AH47" s="138">
        <v>0</v>
      </c>
      <c r="AI47" s="101" t="s">
        <v>138</v>
      </c>
      <c r="AJ47" s="148">
        <v>20</v>
      </c>
      <c r="AK47" s="101" t="s">
        <v>84</v>
      </c>
      <c r="AL47" s="102" t="s">
        <v>84</v>
      </c>
      <c r="AM47" s="102" t="s">
        <v>1157</v>
      </c>
      <c r="AN47" s="102"/>
      <c r="AO47" s="102" t="s">
        <v>3371</v>
      </c>
      <c r="AP47" s="94" t="s">
        <v>74</v>
      </c>
      <c r="AQ47" s="94" t="s">
        <v>84</v>
      </c>
      <c r="AR47" s="211" t="s">
        <v>140</v>
      </c>
      <c r="AS47" s="139"/>
      <c r="AT47" s="139"/>
      <c r="AU47" s="104"/>
      <c r="AV47" s="140"/>
      <c r="AW47" s="104" t="s">
        <v>3161</v>
      </c>
      <c r="AY47" s="96"/>
      <c r="BC47" s="96"/>
    </row>
    <row r="48" spans="1:55" s="95" customFormat="1" ht="50.25" customHeight="1">
      <c r="A48" s="133" t="s">
        <v>1141</v>
      </c>
      <c r="B48" s="162" t="s">
        <v>12</v>
      </c>
      <c r="C48" s="103" t="s">
        <v>1143</v>
      </c>
      <c r="D48" s="94" t="s">
        <v>57</v>
      </c>
      <c r="E48" s="94"/>
      <c r="F48" s="94" t="s">
        <v>1144</v>
      </c>
      <c r="G48" s="94">
        <v>1</v>
      </c>
      <c r="H48" s="102"/>
      <c r="I48" s="94" t="s">
        <v>1145</v>
      </c>
      <c r="J48" s="103" t="s">
        <v>579</v>
      </c>
      <c r="K48" s="94" t="s">
        <v>1146</v>
      </c>
      <c r="L48" s="94" t="s">
        <v>1147</v>
      </c>
      <c r="M48" s="94" t="s">
        <v>1148</v>
      </c>
      <c r="N48" s="134" t="s">
        <v>1149</v>
      </c>
      <c r="O48" s="94" t="s">
        <v>79</v>
      </c>
      <c r="P48" s="94" t="s">
        <v>3545</v>
      </c>
      <c r="Q48" s="94">
        <v>111317</v>
      </c>
      <c r="R48" s="94" t="s">
        <v>262</v>
      </c>
      <c r="S48" s="103" t="s">
        <v>162</v>
      </c>
      <c r="T48" s="136" t="s">
        <v>1146</v>
      </c>
      <c r="U48" s="94" t="s">
        <v>1147</v>
      </c>
      <c r="V48" s="94" t="s">
        <v>3547</v>
      </c>
      <c r="W48" s="134" t="s">
        <v>1158</v>
      </c>
      <c r="X48" s="94" t="s">
        <v>1159</v>
      </c>
      <c r="Y48" s="94" t="s">
        <v>1147</v>
      </c>
      <c r="Z48" s="94" t="s">
        <v>1156</v>
      </c>
      <c r="AA48" s="209">
        <v>801</v>
      </c>
      <c r="AB48" s="209">
        <v>80101</v>
      </c>
      <c r="AC48" s="209">
        <v>2030</v>
      </c>
      <c r="AD48" s="138"/>
      <c r="AE48" s="138">
        <v>43750</v>
      </c>
      <c r="AF48" s="138">
        <v>35000</v>
      </c>
      <c r="AG48" s="138">
        <v>8750</v>
      </c>
      <c r="AH48" s="138">
        <v>0</v>
      </c>
      <c r="AI48" s="101" t="s">
        <v>138</v>
      </c>
      <c r="AJ48" s="148">
        <v>54</v>
      </c>
      <c r="AK48" s="101" t="s">
        <v>74</v>
      </c>
      <c r="AL48" s="102" t="s">
        <v>84</v>
      </c>
      <c r="AM48" s="101" t="s">
        <v>932</v>
      </c>
      <c r="AN48" s="102"/>
      <c r="AO48" s="102" t="s">
        <v>3371</v>
      </c>
      <c r="AP48" s="94" t="s">
        <v>74</v>
      </c>
      <c r="AQ48" s="94" t="s">
        <v>84</v>
      </c>
      <c r="AR48" s="211" t="s">
        <v>140</v>
      </c>
      <c r="AS48" s="139"/>
      <c r="AT48" s="139"/>
      <c r="AU48" s="104"/>
      <c r="AV48" s="140"/>
      <c r="AW48" s="104" t="s">
        <v>3161</v>
      </c>
      <c r="AY48" s="96"/>
      <c r="BC48" s="96"/>
    </row>
    <row r="49" spans="1:55" s="95" customFormat="1" ht="50.25" customHeight="1">
      <c r="A49" s="133" t="s">
        <v>1174</v>
      </c>
      <c r="B49" s="162" t="s">
        <v>12</v>
      </c>
      <c r="C49" s="133" t="s">
        <v>1176</v>
      </c>
      <c r="D49" s="94" t="s">
        <v>57</v>
      </c>
      <c r="E49" s="94"/>
      <c r="F49" s="94" t="s">
        <v>3353</v>
      </c>
      <c r="G49" s="94">
        <v>1</v>
      </c>
      <c r="H49" s="100"/>
      <c r="I49" s="94" t="s">
        <v>1177</v>
      </c>
      <c r="J49" s="103" t="s">
        <v>1178</v>
      </c>
      <c r="K49" s="94" t="s">
        <v>1179</v>
      </c>
      <c r="L49" s="94" t="s">
        <v>1191</v>
      </c>
      <c r="M49" s="94" t="s">
        <v>1180</v>
      </c>
      <c r="N49" s="134" t="s">
        <v>1181</v>
      </c>
      <c r="O49" s="94" t="s">
        <v>79</v>
      </c>
      <c r="P49" s="94" t="s">
        <v>1183</v>
      </c>
      <c r="Q49" s="94">
        <v>16140</v>
      </c>
      <c r="R49" s="94" t="s">
        <v>3516</v>
      </c>
      <c r="S49" s="103" t="s">
        <v>697</v>
      </c>
      <c r="T49" s="136" t="s">
        <v>1187</v>
      </c>
      <c r="U49" s="94" t="s">
        <v>1191</v>
      </c>
      <c r="V49" s="94" t="s">
        <v>1191</v>
      </c>
      <c r="W49" s="134" t="s">
        <v>1197</v>
      </c>
      <c r="X49" s="94" t="s">
        <v>1198</v>
      </c>
      <c r="Y49" s="94" t="s">
        <v>1191</v>
      </c>
      <c r="Z49" s="94" t="s">
        <v>1192</v>
      </c>
      <c r="AA49" s="209">
        <v>801</v>
      </c>
      <c r="AB49" s="209">
        <v>80101</v>
      </c>
      <c r="AC49" s="209">
        <v>2030</v>
      </c>
      <c r="AD49" s="138"/>
      <c r="AE49" s="138">
        <v>43750</v>
      </c>
      <c r="AF49" s="138">
        <v>35000</v>
      </c>
      <c r="AG49" s="138">
        <v>8750</v>
      </c>
      <c r="AH49" s="138">
        <v>0</v>
      </c>
      <c r="AI49" s="101" t="s">
        <v>138</v>
      </c>
      <c r="AJ49" s="148">
        <v>27</v>
      </c>
      <c r="AK49" s="101" t="s">
        <v>74</v>
      </c>
      <c r="AL49" s="102" t="s">
        <v>84</v>
      </c>
      <c r="AM49" s="102" t="s">
        <v>403</v>
      </c>
      <c r="AN49" s="102"/>
      <c r="AO49" s="102" t="s">
        <v>3371</v>
      </c>
      <c r="AP49" s="94" t="s">
        <v>74</v>
      </c>
      <c r="AQ49" s="94" t="s">
        <v>84</v>
      </c>
      <c r="AR49" s="211" t="s">
        <v>140</v>
      </c>
      <c r="AS49" s="139"/>
      <c r="AT49" s="139"/>
      <c r="AU49" s="104"/>
      <c r="AV49" s="140"/>
      <c r="AW49" s="104" t="s">
        <v>3161</v>
      </c>
      <c r="AY49" s="96"/>
    </row>
    <row r="50" spans="1:55" s="95" customFormat="1" ht="50.25" customHeight="1">
      <c r="A50" s="133" t="s">
        <v>1203</v>
      </c>
      <c r="B50" s="162" t="s">
        <v>12</v>
      </c>
      <c r="C50" s="103" t="s">
        <v>1201</v>
      </c>
      <c r="D50" s="94" t="s">
        <v>57</v>
      </c>
      <c r="E50" s="94"/>
      <c r="F50" s="94" t="s">
        <v>1204</v>
      </c>
      <c r="G50" s="94">
        <v>1</v>
      </c>
      <c r="H50" s="100"/>
      <c r="I50" s="94" t="s">
        <v>273</v>
      </c>
      <c r="J50" s="103" t="s">
        <v>1205</v>
      </c>
      <c r="K50" s="94" t="s">
        <v>1206</v>
      </c>
      <c r="L50" s="94" t="s">
        <v>1207</v>
      </c>
      <c r="M50" s="94" t="s">
        <v>1208</v>
      </c>
      <c r="N50" s="134" t="s">
        <v>1209</v>
      </c>
      <c r="O50" s="94" t="s">
        <v>79</v>
      </c>
      <c r="P50" s="94" t="s">
        <v>3518</v>
      </c>
      <c r="Q50" s="94">
        <v>88154</v>
      </c>
      <c r="R50" s="94" t="s">
        <v>1215</v>
      </c>
      <c r="S50" s="103" t="s">
        <v>1211</v>
      </c>
      <c r="T50" s="136" t="s">
        <v>1212</v>
      </c>
      <c r="U50" s="94" t="s">
        <v>1213</v>
      </c>
      <c r="V50" s="94" t="s">
        <v>1213</v>
      </c>
      <c r="W50" s="134" t="s">
        <v>1219</v>
      </c>
      <c r="X50" s="137" t="s">
        <v>1220</v>
      </c>
      <c r="Y50" s="94" t="s">
        <v>1207</v>
      </c>
      <c r="Z50" s="94" t="s">
        <v>828</v>
      </c>
      <c r="AA50" s="209">
        <v>801</v>
      </c>
      <c r="AB50" s="209">
        <v>80101</v>
      </c>
      <c r="AC50" s="209">
        <v>2030</v>
      </c>
      <c r="AD50" s="138"/>
      <c r="AE50" s="138">
        <v>43750</v>
      </c>
      <c r="AF50" s="138">
        <v>35000</v>
      </c>
      <c r="AG50" s="138">
        <v>0</v>
      </c>
      <c r="AH50" s="138">
        <v>8750</v>
      </c>
      <c r="AI50" s="101" t="s">
        <v>138</v>
      </c>
      <c r="AJ50" s="148">
        <v>13</v>
      </c>
      <c r="AK50" s="101" t="s">
        <v>74</v>
      </c>
      <c r="AL50" s="102" t="s">
        <v>84</v>
      </c>
      <c r="AM50" s="102" t="s">
        <v>1218</v>
      </c>
      <c r="AN50" s="102"/>
      <c r="AO50" s="102" t="s">
        <v>3370</v>
      </c>
      <c r="AP50" s="94" t="s">
        <v>74</v>
      </c>
      <c r="AQ50" s="94" t="s">
        <v>84</v>
      </c>
      <c r="AR50" s="211" t="s">
        <v>140</v>
      </c>
      <c r="AS50" s="139"/>
      <c r="AT50" s="139"/>
      <c r="AU50" s="104"/>
      <c r="AV50" s="140"/>
      <c r="AW50" s="104" t="s">
        <v>3161</v>
      </c>
      <c r="AY50" s="96"/>
    </row>
    <row r="51" spans="1:55" s="95" customFormat="1" ht="50.25" customHeight="1">
      <c r="A51" s="133" t="s">
        <v>1248</v>
      </c>
      <c r="B51" s="162" t="s">
        <v>12</v>
      </c>
      <c r="C51" s="103" t="s">
        <v>1250</v>
      </c>
      <c r="D51" s="94" t="s">
        <v>57</v>
      </c>
      <c r="E51" s="94"/>
      <c r="F51" s="94" t="s">
        <v>1251</v>
      </c>
      <c r="G51" s="102"/>
      <c r="H51" s="94">
        <v>1</v>
      </c>
      <c r="I51" s="94" t="s">
        <v>478</v>
      </c>
      <c r="J51" s="103" t="s">
        <v>376</v>
      </c>
      <c r="K51" s="94" t="s">
        <v>1258</v>
      </c>
      <c r="L51" s="94" t="s">
        <v>1259</v>
      </c>
      <c r="M51" s="94" t="s">
        <v>1260</v>
      </c>
      <c r="N51" s="134" t="s">
        <v>1261</v>
      </c>
      <c r="O51" s="94" t="s">
        <v>79</v>
      </c>
      <c r="P51" s="162" t="s">
        <v>3519</v>
      </c>
      <c r="Q51" s="94">
        <v>30265</v>
      </c>
      <c r="R51" s="162" t="s">
        <v>1272</v>
      </c>
      <c r="S51" s="103" t="s">
        <v>66</v>
      </c>
      <c r="T51" s="136" t="s">
        <v>1258</v>
      </c>
      <c r="U51" s="94" t="s">
        <v>1259</v>
      </c>
      <c r="V51" s="94" t="s">
        <v>1259</v>
      </c>
      <c r="W51" s="134" t="s">
        <v>1280</v>
      </c>
      <c r="X51" s="94" t="s">
        <v>1281</v>
      </c>
      <c r="Y51" s="94" t="s">
        <v>1259</v>
      </c>
      <c r="Z51" s="94" t="s">
        <v>269</v>
      </c>
      <c r="AA51" s="209">
        <v>801</v>
      </c>
      <c r="AB51" s="209">
        <v>80150</v>
      </c>
      <c r="AC51" s="209">
        <v>2030</v>
      </c>
      <c r="AD51" s="138"/>
      <c r="AE51" s="138">
        <v>43750</v>
      </c>
      <c r="AF51" s="138">
        <v>35000</v>
      </c>
      <c r="AG51" s="138">
        <v>8750</v>
      </c>
      <c r="AH51" s="138">
        <v>0</v>
      </c>
      <c r="AI51" s="101" t="s">
        <v>138</v>
      </c>
      <c r="AJ51" s="148">
        <v>28</v>
      </c>
      <c r="AK51" s="174" t="s">
        <v>74</v>
      </c>
      <c r="AL51" s="102" t="s">
        <v>84</v>
      </c>
      <c r="AM51" s="102" t="s">
        <v>403</v>
      </c>
      <c r="AN51" s="102"/>
      <c r="AO51" s="102" t="s">
        <v>3370</v>
      </c>
      <c r="AP51" s="94" t="s">
        <v>74</v>
      </c>
      <c r="AQ51" s="94" t="s">
        <v>84</v>
      </c>
      <c r="AR51" s="211" t="s">
        <v>140</v>
      </c>
      <c r="AS51" s="139"/>
      <c r="AT51" s="139"/>
      <c r="AU51" s="104"/>
      <c r="AV51" s="140"/>
      <c r="AW51" s="104" t="s">
        <v>3161</v>
      </c>
      <c r="AY51" s="96"/>
      <c r="BC51" s="96"/>
    </row>
    <row r="52" spans="1:55" s="95" customFormat="1" ht="50.25" customHeight="1">
      <c r="A52" s="133" t="s">
        <v>1253</v>
      </c>
      <c r="B52" s="162" t="s">
        <v>12</v>
      </c>
      <c r="C52" s="103" t="s">
        <v>1250</v>
      </c>
      <c r="D52" s="94" t="s">
        <v>57</v>
      </c>
      <c r="E52" s="94"/>
      <c r="F52" s="94" t="s">
        <v>1251</v>
      </c>
      <c r="G52" s="94">
        <v>1</v>
      </c>
      <c r="H52" s="100"/>
      <c r="I52" s="94" t="s">
        <v>478</v>
      </c>
      <c r="J52" s="103" t="s">
        <v>376</v>
      </c>
      <c r="K52" s="94" t="s">
        <v>1258</v>
      </c>
      <c r="L52" s="94" t="s">
        <v>1259</v>
      </c>
      <c r="M52" s="94" t="s">
        <v>1260</v>
      </c>
      <c r="N52" s="134" t="s">
        <v>1261</v>
      </c>
      <c r="O52" s="94" t="s">
        <v>79</v>
      </c>
      <c r="P52" s="94" t="s">
        <v>1262</v>
      </c>
      <c r="Q52" s="94">
        <v>15081</v>
      </c>
      <c r="R52" s="94" t="s">
        <v>1274</v>
      </c>
      <c r="S52" s="103" t="s">
        <v>341</v>
      </c>
      <c r="T52" s="136" t="s">
        <v>1268</v>
      </c>
      <c r="U52" s="94" t="s">
        <v>1276</v>
      </c>
      <c r="V52" s="94" t="s">
        <v>1276</v>
      </c>
      <c r="W52" s="134" t="s">
        <v>1284</v>
      </c>
      <c r="X52" s="94" t="s">
        <v>1285</v>
      </c>
      <c r="Y52" s="94" t="s">
        <v>1259</v>
      </c>
      <c r="Z52" s="94" t="s">
        <v>269</v>
      </c>
      <c r="AA52" s="209">
        <v>801</v>
      </c>
      <c r="AB52" s="209">
        <v>80150</v>
      </c>
      <c r="AC52" s="209">
        <v>2030</v>
      </c>
      <c r="AD52" s="138"/>
      <c r="AE52" s="138">
        <v>43750</v>
      </c>
      <c r="AF52" s="138">
        <v>35000</v>
      </c>
      <c r="AG52" s="138">
        <v>8750</v>
      </c>
      <c r="AH52" s="138">
        <v>0</v>
      </c>
      <c r="AI52" s="101" t="s">
        <v>138</v>
      </c>
      <c r="AJ52" s="148">
        <v>23</v>
      </c>
      <c r="AK52" s="174" t="s">
        <v>74</v>
      </c>
      <c r="AL52" s="102" t="s">
        <v>84</v>
      </c>
      <c r="AM52" s="102" t="s">
        <v>403</v>
      </c>
      <c r="AN52" s="102"/>
      <c r="AO52" s="102" t="s">
        <v>3370</v>
      </c>
      <c r="AP52" s="94" t="s">
        <v>74</v>
      </c>
      <c r="AQ52" s="94" t="s">
        <v>84</v>
      </c>
      <c r="AR52" s="211" t="s">
        <v>140</v>
      </c>
      <c r="AS52" s="139"/>
      <c r="AT52" s="139"/>
      <c r="AU52" s="104"/>
      <c r="AV52" s="140"/>
      <c r="AW52" s="104" t="s">
        <v>3161</v>
      </c>
      <c r="AY52" s="96"/>
      <c r="BC52" s="96"/>
    </row>
    <row r="53" spans="1:55" s="95" customFormat="1" ht="50.25" customHeight="1">
      <c r="A53" s="133" t="s">
        <v>1255</v>
      </c>
      <c r="B53" s="162" t="s">
        <v>12</v>
      </c>
      <c r="C53" s="103" t="s">
        <v>1250</v>
      </c>
      <c r="D53" s="94" t="s">
        <v>57</v>
      </c>
      <c r="E53" s="94"/>
      <c r="F53" s="94" t="s">
        <v>1251</v>
      </c>
      <c r="G53" s="94">
        <v>1</v>
      </c>
      <c r="H53" s="100"/>
      <c r="I53" s="94" t="s">
        <v>478</v>
      </c>
      <c r="J53" s="103" t="s">
        <v>376</v>
      </c>
      <c r="K53" s="94" t="s">
        <v>1258</v>
      </c>
      <c r="L53" s="94" t="s">
        <v>1259</v>
      </c>
      <c r="M53" s="94" t="s">
        <v>1260</v>
      </c>
      <c r="N53" s="134" t="s">
        <v>1261</v>
      </c>
      <c r="O53" s="94" t="s">
        <v>79</v>
      </c>
      <c r="P53" s="94" t="s">
        <v>1264</v>
      </c>
      <c r="Q53" s="94">
        <v>43703</v>
      </c>
      <c r="R53" s="94" t="s">
        <v>3521</v>
      </c>
      <c r="S53" s="103" t="s">
        <v>162</v>
      </c>
      <c r="T53" s="136" t="s">
        <v>1270</v>
      </c>
      <c r="U53" s="94" t="s">
        <v>1278</v>
      </c>
      <c r="V53" s="94" t="s">
        <v>1278</v>
      </c>
      <c r="W53" s="134" t="s">
        <v>1288</v>
      </c>
      <c r="X53" s="94" t="s">
        <v>1289</v>
      </c>
      <c r="Y53" s="94" t="s">
        <v>1259</v>
      </c>
      <c r="Z53" s="94" t="s">
        <v>269</v>
      </c>
      <c r="AA53" s="209">
        <v>801</v>
      </c>
      <c r="AB53" s="209">
        <v>80150</v>
      </c>
      <c r="AC53" s="209">
        <v>2030</v>
      </c>
      <c r="AD53" s="138"/>
      <c r="AE53" s="138">
        <v>43750</v>
      </c>
      <c r="AF53" s="138">
        <v>35000</v>
      </c>
      <c r="AG53" s="138">
        <v>8750</v>
      </c>
      <c r="AH53" s="138">
        <v>0</v>
      </c>
      <c r="AI53" s="101" t="s">
        <v>138</v>
      </c>
      <c r="AJ53" s="148">
        <v>22.45</v>
      </c>
      <c r="AK53" s="174" t="s">
        <v>74</v>
      </c>
      <c r="AL53" s="102" t="s">
        <v>84</v>
      </c>
      <c r="AM53" s="102" t="s">
        <v>403</v>
      </c>
      <c r="AN53" s="102"/>
      <c r="AO53" s="102" t="s">
        <v>3370</v>
      </c>
      <c r="AP53" s="94" t="s">
        <v>74</v>
      </c>
      <c r="AQ53" s="94" t="s">
        <v>84</v>
      </c>
      <c r="AR53" s="211" t="s">
        <v>140</v>
      </c>
      <c r="AS53" s="139"/>
      <c r="AT53" s="139"/>
      <c r="AU53" s="104"/>
      <c r="AV53" s="140"/>
      <c r="AW53" s="104" t="s">
        <v>3161</v>
      </c>
      <c r="AY53" s="96"/>
      <c r="BC53" s="96"/>
    </row>
    <row r="54" spans="1:55" s="95" customFormat="1" ht="50.25" customHeight="1">
      <c r="A54" s="133" t="s">
        <v>1257</v>
      </c>
      <c r="B54" s="162" t="s">
        <v>12</v>
      </c>
      <c r="C54" s="103" t="s">
        <v>1250</v>
      </c>
      <c r="D54" s="94" t="s">
        <v>57</v>
      </c>
      <c r="E54" s="94"/>
      <c r="F54" s="94" t="s">
        <v>1251</v>
      </c>
      <c r="G54" s="94">
        <v>1</v>
      </c>
      <c r="H54" s="100"/>
      <c r="I54" s="94" t="s">
        <v>478</v>
      </c>
      <c r="J54" s="103" t="s">
        <v>376</v>
      </c>
      <c r="K54" s="94" t="s">
        <v>1258</v>
      </c>
      <c r="L54" s="94" t="s">
        <v>1259</v>
      </c>
      <c r="M54" s="94" t="s">
        <v>1260</v>
      </c>
      <c r="N54" s="134" t="s">
        <v>1261</v>
      </c>
      <c r="O54" s="94" t="s">
        <v>79</v>
      </c>
      <c r="P54" s="94" t="s">
        <v>1266</v>
      </c>
      <c r="Q54" s="94">
        <v>29333</v>
      </c>
      <c r="R54" s="94" t="s">
        <v>3523</v>
      </c>
      <c r="S54" s="103" t="s">
        <v>192</v>
      </c>
      <c r="T54" s="136" t="s">
        <v>1271</v>
      </c>
      <c r="U54" s="94" t="s">
        <v>1279</v>
      </c>
      <c r="V54" s="94" t="s">
        <v>1279</v>
      </c>
      <c r="W54" s="134" t="s">
        <v>1293</v>
      </c>
      <c r="X54" s="137" t="s">
        <v>1294</v>
      </c>
      <c r="Y54" s="94" t="s">
        <v>1259</v>
      </c>
      <c r="Z54" s="94" t="s">
        <v>269</v>
      </c>
      <c r="AA54" s="209">
        <v>801</v>
      </c>
      <c r="AB54" s="209">
        <v>80150</v>
      </c>
      <c r="AC54" s="209">
        <v>2030</v>
      </c>
      <c r="AD54" s="138"/>
      <c r="AE54" s="138">
        <v>43750</v>
      </c>
      <c r="AF54" s="138">
        <v>35000</v>
      </c>
      <c r="AG54" s="138">
        <v>8750</v>
      </c>
      <c r="AH54" s="138">
        <v>0</v>
      </c>
      <c r="AI54" s="101" t="s">
        <v>138</v>
      </c>
      <c r="AJ54" s="148">
        <v>17</v>
      </c>
      <c r="AK54" s="174" t="s">
        <v>84</v>
      </c>
      <c r="AL54" s="102" t="s">
        <v>74</v>
      </c>
      <c r="AM54" s="102" t="s">
        <v>1292</v>
      </c>
      <c r="AN54" s="102"/>
      <c r="AO54" s="102" t="s">
        <v>3370</v>
      </c>
      <c r="AP54" s="94" t="s">
        <v>74</v>
      </c>
      <c r="AQ54" s="94" t="s">
        <v>84</v>
      </c>
      <c r="AR54" s="211" t="s">
        <v>140</v>
      </c>
      <c r="AS54" s="139"/>
      <c r="AT54" s="139"/>
      <c r="AU54" s="104"/>
      <c r="AV54" s="140"/>
      <c r="AW54" s="104" t="s">
        <v>3161</v>
      </c>
      <c r="AY54" s="96"/>
    </row>
    <row r="55" spans="1:55" s="95" customFormat="1" ht="50.25" customHeight="1">
      <c r="A55" s="133" t="s">
        <v>1302</v>
      </c>
      <c r="B55" s="162" t="s">
        <v>12</v>
      </c>
      <c r="C55" s="103" t="s">
        <v>2656</v>
      </c>
      <c r="D55" s="94" t="s">
        <v>57</v>
      </c>
      <c r="E55" s="94"/>
      <c r="F55" s="94" t="s">
        <v>3356</v>
      </c>
      <c r="G55" s="102"/>
      <c r="H55" s="94">
        <v>1</v>
      </c>
      <c r="I55" s="94" t="s">
        <v>1306</v>
      </c>
      <c r="J55" s="103" t="s">
        <v>162</v>
      </c>
      <c r="K55" s="94" t="s">
        <v>1307</v>
      </c>
      <c r="L55" s="94" t="s">
        <v>1308</v>
      </c>
      <c r="M55" s="94" t="s">
        <v>1309</v>
      </c>
      <c r="N55" s="134" t="s">
        <v>1310</v>
      </c>
      <c r="O55" s="94" t="s">
        <v>79</v>
      </c>
      <c r="P55" s="94" t="s">
        <v>3527</v>
      </c>
      <c r="Q55" s="94">
        <v>3458</v>
      </c>
      <c r="R55" s="94" t="s">
        <v>1313</v>
      </c>
      <c r="S55" s="103" t="s">
        <v>546</v>
      </c>
      <c r="T55" s="136" t="s">
        <v>1307</v>
      </c>
      <c r="U55" s="94" t="s">
        <v>1308</v>
      </c>
      <c r="V55" s="94" t="s">
        <v>1308</v>
      </c>
      <c r="W55" s="134" t="s">
        <v>1318</v>
      </c>
      <c r="X55" s="94" t="s">
        <v>1320</v>
      </c>
      <c r="Y55" s="94" t="s">
        <v>1308</v>
      </c>
      <c r="Z55" s="94" t="s">
        <v>1321</v>
      </c>
      <c r="AA55" s="209">
        <v>801</v>
      </c>
      <c r="AB55" s="209">
        <v>80101</v>
      </c>
      <c r="AC55" s="209">
        <v>2030</v>
      </c>
      <c r="AD55" s="138"/>
      <c r="AE55" s="138">
        <v>43750</v>
      </c>
      <c r="AF55" s="138">
        <v>35000</v>
      </c>
      <c r="AG55" s="138">
        <v>8750</v>
      </c>
      <c r="AH55" s="138">
        <v>0</v>
      </c>
      <c r="AI55" s="101" t="s">
        <v>138</v>
      </c>
      <c r="AJ55" s="148">
        <v>22</v>
      </c>
      <c r="AK55" s="174" t="s">
        <v>84</v>
      </c>
      <c r="AL55" s="102" t="s">
        <v>84</v>
      </c>
      <c r="AM55" s="102" t="s">
        <v>1322</v>
      </c>
      <c r="AN55" s="102"/>
      <c r="AO55" s="102" t="s">
        <v>3371</v>
      </c>
      <c r="AP55" s="94" t="s">
        <v>74</v>
      </c>
      <c r="AQ55" s="94" t="s">
        <v>84</v>
      </c>
      <c r="AR55" s="211" t="s">
        <v>140</v>
      </c>
      <c r="AS55" s="139"/>
      <c r="AT55" s="139"/>
      <c r="AU55" s="104"/>
      <c r="AV55" s="140"/>
      <c r="AW55" s="104" t="s">
        <v>3161</v>
      </c>
      <c r="AY55" s="96"/>
      <c r="BC55" s="96"/>
    </row>
    <row r="56" spans="1:55" s="95" customFormat="1" ht="50.25" customHeight="1">
      <c r="A56" s="133" t="s">
        <v>1304</v>
      </c>
      <c r="B56" s="162" t="s">
        <v>12</v>
      </c>
      <c r="C56" s="103" t="s">
        <v>2656</v>
      </c>
      <c r="D56" s="94" t="s">
        <v>57</v>
      </c>
      <c r="E56" s="94"/>
      <c r="F56" s="94" t="s">
        <v>3356</v>
      </c>
      <c r="G56" s="94">
        <v>1</v>
      </c>
      <c r="H56" s="102"/>
      <c r="I56" s="94" t="s">
        <v>1306</v>
      </c>
      <c r="J56" s="103" t="s">
        <v>162</v>
      </c>
      <c r="K56" s="94" t="s">
        <v>1307</v>
      </c>
      <c r="L56" s="94" t="s">
        <v>1308</v>
      </c>
      <c r="M56" s="94" t="s">
        <v>1309</v>
      </c>
      <c r="N56" s="134" t="s">
        <v>1310</v>
      </c>
      <c r="O56" s="94" t="s">
        <v>79</v>
      </c>
      <c r="P56" s="94" t="s">
        <v>1312</v>
      </c>
      <c r="Q56" s="94">
        <v>3424</v>
      </c>
      <c r="R56" s="94" t="s">
        <v>1315</v>
      </c>
      <c r="S56" s="103" t="s">
        <v>69</v>
      </c>
      <c r="T56" s="136" t="s">
        <v>1307</v>
      </c>
      <c r="U56" s="94" t="s">
        <v>1308</v>
      </c>
      <c r="V56" s="94" t="s">
        <v>1308</v>
      </c>
      <c r="W56" s="134" t="s">
        <v>1325</v>
      </c>
      <c r="X56" s="94" t="s">
        <v>1326</v>
      </c>
      <c r="Y56" s="94" t="s">
        <v>1308</v>
      </c>
      <c r="Z56" s="94" t="s">
        <v>1321</v>
      </c>
      <c r="AA56" s="209">
        <v>801</v>
      </c>
      <c r="AB56" s="209">
        <v>80101</v>
      </c>
      <c r="AC56" s="209">
        <v>2030</v>
      </c>
      <c r="AD56" s="138"/>
      <c r="AE56" s="138">
        <v>43750</v>
      </c>
      <c r="AF56" s="138">
        <v>35000</v>
      </c>
      <c r="AG56" s="138">
        <v>0</v>
      </c>
      <c r="AH56" s="138">
        <v>8750</v>
      </c>
      <c r="AI56" s="101" t="s">
        <v>138</v>
      </c>
      <c r="AJ56" s="148">
        <v>21</v>
      </c>
      <c r="AK56" s="174" t="s">
        <v>74</v>
      </c>
      <c r="AL56" s="102" t="s">
        <v>84</v>
      </c>
      <c r="AM56" s="102" t="s">
        <v>403</v>
      </c>
      <c r="AN56" s="102"/>
      <c r="AO56" s="102" t="s">
        <v>3370</v>
      </c>
      <c r="AP56" s="94" t="s">
        <v>74</v>
      </c>
      <c r="AQ56" s="94" t="s">
        <v>84</v>
      </c>
      <c r="AR56" s="211" t="s">
        <v>140</v>
      </c>
      <c r="AS56" s="139"/>
      <c r="AT56" s="139"/>
      <c r="AU56" s="104"/>
      <c r="AV56" s="140"/>
      <c r="AW56" s="104" t="s">
        <v>3161</v>
      </c>
      <c r="AY56" s="96"/>
      <c r="BC56" s="96"/>
    </row>
    <row r="57" spans="1:55" s="95" customFormat="1" ht="50.25" customHeight="1">
      <c r="A57" s="133" t="s">
        <v>1350</v>
      </c>
      <c r="B57" s="162" t="s">
        <v>12</v>
      </c>
      <c r="C57" s="103" t="s">
        <v>2659</v>
      </c>
      <c r="D57" s="94" t="s">
        <v>57</v>
      </c>
      <c r="E57" s="94"/>
      <c r="F57" s="94" t="s">
        <v>1352</v>
      </c>
      <c r="G57" s="94"/>
      <c r="H57" s="94">
        <v>1</v>
      </c>
      <c r="I57" s="94" t="s">
        <v>185</v>
      </c>
      <c r="J57" s="103" t="s">
        <v>608</v>
      </c>
      <c r="K57" s="94" t="s">
        <v>1353</v>
      </c>
      <c r="L57" s="94" t="s">
        <v>1354</v>
      </c>
      <c r="M57" s="94" t="s">
        <v>1355</v>
      </c>
      <c r="N57" s="134" t="s">
        <v>1356</v>
      </c>
      <c r="O57" s="94" t="s">
        <v>79</v>
      </c>
      <c r="P57" s="94" t="s">
        <v>1357</v>
      </c>
      <c r="Q57" s="94">
        <v>11690</v>
      </c>
      <c r="R57" s="94" t="s">
        <v>1358</v>
      </c>
      <c r="S57" s="103" t="s">
        <v>71</v>
      </c>
      <c r="T57" s="136" t="s">
        <v>1353</v>
      </c>
      <c r="U57" s="94" t="s">
        <v>1354</v>
      </c>
      <c r="V57" s="94" t="s">
        <v>1354</v>
      </c>
      <c r="W57" s="134" t="s">
        <v>1362</v>
      </c>
      <c r="X57" s="94" t="s">
        <v>1363</v>
      </c>
      <c r="Y57" s="94" t="s">
        <v>1354</v>
      </c>
      <c r="Z57" s="94" t="s">
        <v>1364</v>
      </c>
      <c r="AA57" s="209">
        <v>801</v>
      </c>
      <c r="AB57" s="209">
        <v>80101</v>
      </c>
      <c r="AC57" s="209">
        <v>2030</v>
      </c>
      <c r="AD57" s="138"/>
      <c r="AE57" s="138">
        <v>43750</v>
      </c>
      <c r="AF57" s="138">
        <v>35000</v>
      </c>
      <c r="AG57" s="138">
        <v>8750</v>
      </c>
      <c r="AH57" s="138">
        <v>0</v>
      </c>
      <c r="AI57" s="101" t="s">
        <v>138</v>
      </c>
      <c r="AJ57" s="148">
        <v>21</v>
      </c>
      <c r="AK57" s="101" t="s">
        <v>74</v>
      </c>
      <c r="AL57" s="102" t="s">
        <v>84</v>
      </c>
      <c r="AM57" s="102" t="s">
        <v>403</v>
      </c>
      <c r="AN57" s="102"/>
      <c r="AO57" s="102" t="s">
        <v>3370</v>
      </c>
      <c r="AP57" s="94" t="s">
        <v>74</v>
      </c>
      <c r="AQ57" s="94" t="s">
        <v>84</v>
      </c>
      <c r="AR57" s="211" t="s">
        <v>140</v>
      </c>
      <c r="AS57" s="139"/>
      <c r="AT57" s="139"/>
      <c r="AU57" s="104"/>
      <c r="AV57" s="140"/>
      <c r="AW57" s="104" t="s">
        <v>3161</v>
      </c>
      <c r="AY57" s="96"/>
      <c r="BC57" s="96"/>
    </row>
    <row r="58" spans="1:55" s="95" customFormat="1" ht="50.25" customHeight="1">
      <c r="A58" s="133" t="s">
        <v>1367</v>
      </c>
      <c r="B58" s="162" t="s">
        <v>12</v>
      </c>
      <c r="C58" s="103" t="s">
        <v>2660</v>
      </c>
      <c r="D58" s="94" t="s">
        <v>57</v>
      </c>
      <c r="E58" s="94"/>
      <c r="F58" s="94" t="s">
        <v>3359</v>
      </c>
      <c r="G58" s="102"/>
      <c r="H58" s="94">
        <v>1</v>
      </c>
      <c r="I58" s="94" t="s">
        <v>205</v>
      </c>
      <c r="J58" s="103" t="s">
        <v>258</v>
      </c>
      <c r="K58" s="94" t="s">
        <v>1371</v>
      </c>
      <c r="L58" s="94" t="s">
        <v>1372</v>
      </c>
      <c r="M58" s="94" t="s">
        <v>1373</v>
      </c>
      <c r="N58" s="134" t="s">
        <v>1374</v>
      </c>
      <c r="O58" s="94" t="s">
        <v>79</v>
      </c>
      <c r="P58" s="94" t="s">
        <v>3690</v>
      </c>
      <c r="Q58" s="104">
        <v>19131</v>
      </c>
      <c r="R58" s="94" t="s">
        <v>1378</v>
      </c>
      <c r="S58" s="103" t="s">
        <v>285</v>
      </c>
      <c r="T58" s="136" t="s">
        <v>1376</v>
      </c>
      <c r="U58" s="94" t="s">
        <v>1372</v>
      </c>
      <c r="V58" s="94" t="s">
        <v>1372</v>
      </c>
      <c r="W58" s="134" t="s">
        <v>1381</v>
      </c>
      <c r="X58" s="94" t="s">
        <v>1382</v>
      </c>
      <c r="Y58" s="94" t="s">
        <v>1372</v>
      </c>
      <c r="Z58" s="94" t="s">
        <v>1383</v>
      </c>
      <c r="AA58" s="209">
        <v>801</v>
      </c>
      <c r="AB58" s="209">
        <v>80101</v>
      </c>
      <c r="AC58" s="209">
        <v>2030</v>
      </c>
      <c r="AD58" s="138"/>
      <c r="AE58" s="138">
        <v>43750</v>
      </c>
      <c r="AF58" s="138">
        <v>35000</v>
      </c>
      <c r="AG58" s="138">
        <v>8750</v>
      </c>
      <c r="AH58" s="138">
        <v>0</v>
      </c>
      <c r="AI58" s="101" t="s">
        <v>138</v>
      </c>
      <c r="AJ58" s="148">
        <v>22</v>
      </c>
      <c r="AK58" s="101" t="s">
        <v>74</v>
      </c>
      <c r="AL58" s="102" t="s">
        <v>84</v>
      </c>
      <c r="AM58" s="102" t="s">
        <v>1384</v>
      </c>
      <c r="AN58" s="102"/>
      <c r="AO58" s="102" t="s">
        <v>3391</v>
      </c>
      <c r="AP58" s="94" t="s">
        <v>74</v>
      </c>
      <c r="AQ58" s="94" t="s">
        <v>84</v>
      </c>
      <c r="AR58" s="211" t="s">
        <v>140</v>
      </c>
      <c r="AS58" s="139"/>
      <c r="AT58" s="139"/>
      <c r="AU58" s="104"/>
      <c r="AV58" s="140"/>
      <c r="AW58" s="104" t="s">
        <v>3161</v>
      </c>
      <c r="AY58" s="96"/>
      <c r="BC58" s="96"/>
    </row>
    <row r="59" spans="1:55" s="95" customFormat="1" ht="50.25" customHeight="1">
      <c r="A59" s="133" t="s">
        <v>1472</v>
      </c>
      <c r="B59" s="162" t="s">
        <v>13</v>
      </c>
      <c r="C59" s="103" t="s">
        <v>2665</v>
      </c>
      <c r="D59" s="94" t="s">
        <v>57</v>
      </c>
      <c r="E59" s="94"/>
      <c r="F59" s="94" t="s">
        <v>3447</v>
      </c>
      <c r="G59" s="94">
        <v>1</v>
      </c>
      <c r="H59" s="102"/>
      <c r="I59" s="94" t="s">
        <v>1145</v>
      </c>
      <c r="J59" s="103" t="s">
        <v>201</v>
      </c>
      <c r="K59" s="94" t="s">
        <v>1473</v>
      </c>
      <c r="L59" s="94" t="s">
        <v>1474</v>
      </c>
      <c r="M59" s="94" t="s">
        <v>1475</v>
      </c>
      <c r="N59" s="134" t="s">
        <v>1476</v>
      </c>
      <c r="O59" s="94" t="s">
        <v>79</v>
      </c>
      <c r="P59" s="94" t="s">
        <v>3593</v>
      </c>
      <c r="Q59" s="94">
        <v>69800</v>
      </c>
      <c r="R59" s="94" t="s">
        <v>262</v>
      </c>
      <c r="S59" s="103" t="s">
        <v>376</v>
      </c>
      <c r="T59" s="136" t="s">
        <v>1473</v>
      </c>
      <c r="U59" s="104" t="s">
        <v>1474</v>
      </c>
      <c r="V59" s="104" t="s">
        <v>1474</v>
      </c>
      <c r="W59" s="134" t="s">
        <v>1486</v>
      </c>
      <c r="X59" s="94" t="s">
        <v>1487</v>
      </c>
      <c r="Y59" s="94" t="s">
        <v>1483</v>
      </c>
      <c r="Z59" s="94" t="s">
        <v>1156</v>
      </c>
      <c r="AA59" s="209">
        <v>801</v>
      </c>
      <c r="AB59" s="209">
        <v>80150</v>
      </c>
      <c r="AC59" s="209">
        <v>2030</v>
      </c>
      <c r="AD59" s="138"/>
      <c r="AE59" s="138">
        <v>43750</v>
      </c>
      <c r="AF59" s="138">
        <v>35000</v>
      </c>
      <c r="AG59" s="138">
        <v>8750</v>
      </c>
      <c r="AH59" s="138">
        <v>0</v>
      </c>
      <c r="AI59" s="101" t="s">
        <v>138</v>
      </c>
      <c r="AJ59" s="148">
        <v>22</v>
      </c>
      <c r="AK59" s="101" t="s">
        <v>74</v>
      </c>
      <c r="AL59" s="102" t="s">
        <v>84</v>
      </c>
      <c r="AM59" s="102" t="s">
        <v>403</v>
      </c>
      <c r="AN59" s="102"/>
      <c r="AO59" s="102" t="s">
        <v>3370</v>
      </c>
      <c r="AP59" s="94" t="s">
        <v>74</v>
      </c>
      <c r="AQ59" s="94" t="s">
        <v>84</v>
      </c>
      <c r="AR59" s="211" t="s">
        <v>140</v>
      </c>
      <c r="AS59" s="139"/>
      <c r="AT59" s="139"/>
      <c r="AU59" s="104"/>
      <c r="AV59" s="140"/>
      <c r="AW59" s="104" t="s">
        <v>3161</v>
      </c>
      <c r="AY59" s="96"/>
      <c r="BC59" s="96"/>
    </row>
    <row r="60" spans="1:55" s="95" customFormat="1" ht="50.25" customHeight="1">
      <c r="A60" s="133" t="s">
        <v>1553</v>
      </c>
      <c r="B60" s="162" t="s">
        <v>13</v>
      </c>
      <c r="C60" s="103" t="s">
        <v>2670</v>
      </c>
      <c r="D60" s="94" t="s">
        <v>57</v>
      </c>
      <c r="E60" s="94"/>
      <c r="F60" s="94" t="s">
        <v>1556</v>
      </c>
      <c r="G60" s="102"/>
      <c r="H60" s="94">
        <v>1</v>
      </c>
      <c r="I60" s="94" t="s">
        <v>1557</v>
      </c>
      <c r="J60" s="103" t="s">
        <v>66</v>
      </c>
      <c r="K60" s="94" t="s">
        <v>1558</v>
      </c>
      <c r="L60" s="94" t="s">
        <v>1559</v>
      </c>
      <c r="M60" s="94" t="s">
        <v>1560</v>
      </c>
      <c r="N60" s="134" t="s">
        <v>1561</v>
      </c>
      <c r="O60" s="94" t="s">
        <v>79</v>
      </c>
      <c r="P60" s="94" t="s">
        <v>1562</v>
      </c>
      <c r="Q60" s="94">
        <v>21871</v>
      </c>
      <c r="R60" s="94" t="s">
        <v>303</v>
      </c>
      <c r="S60" s="103" t="s">
        <v>579</v>
      </c>
      <c r="T60" s="136" t="s">
        <v>1558</v>
      </c>
      <c r="U60" s="94" t="s">
        <v>1559</v>
      </c>
      <c r="V60" s="94" t="s">
        <v>1559</v>
      </c>
      <c r="W60" s="134" t="s">
        <v>1566</v>
      </c>
      <c r="X60" s="94" t="s">
        <v>1567</v>
      </c>
      <c r="Y60" s="94" t="s">
        <v>1559</v>
      </c>
      <c r="Z60" s="94" t="s">
        <v>1024</v>
      </c>
      <c r="AA60" s="209">
        <v>801</v>
      </c>
      <c r="AB60" s="209">
        <v>80150</v>
      </c>
      <c r="AC60" s="209">
        <v>2030</v>
      </c>
      <c r="AD60" s="138"/>
      <c r="AE60" s="138">
        <v>43750</v>
      </c>
      <c r="AF60" s="138">
        <v>35000</v>
      </c>
      <c r="AG60" s="138">
        <v>8750</v>
      </c>
      <c r="AH60" s="138">
        <v>0</v>
      </c>
      <c r="AI60" s="101" t="s">
        <v>138</v>
      </c>
      <c r="AJ60" s="148">
        <v>15</v>
      </c>
      <c r="AK60" s="101" t="s">
        <v>74</v>
      </c>
      <c r="AL60" s="102" t="s">
        <v>84</v>
      </c>
      <c r="AM60" s="102" t="s">
        <v>403</v>
      </c>
      <c r="AN60" s="102"/>
      <c r="AO60" s="102" t="s">
        <v>3371</v>
      </c>
      <c r="AP60" s="94" t="s">
        <v>74</v>
      </c>
      <c r="AQ60" s="94" t="s">
        <v>84</v>
      </c>
      <c r="AR60" s="211" t="s">
        <v>140</v>
      </c>
      <c r="AS60" s="139"/>
      <c r="AT60" s="139"/>
      <c r="AU60" s="104"/>
      <c r="AV60" s="140"/>
      <c r="AW60" s="104" t="s">
        <v>3161</v>
      </c>
      <c r="AY60" s="96"/>
    </row>
    <row r="61" spans="1:55" s="95" customFormat="1" ht="50.25" customHeight="1">
      <c r="A61" s="133" t="s">
        <v>1554</v>
      </c>
      <c r="B61" s="162" t="s">
        <v>13</v>
      </c>
      <c r="C61" s="103" t="s">
        <v>2670</v>
      </c>
      <c r="D61" s="94" t="s">
        <v>57</v>
      </c>
      <c r="E61" s="94"/>
      <c r="F61" s="94" t="s">
        <v>1556</v>
      </c>
      <c r="G61" s="94">
        <v>1</v>
      </c>
      <c r="H61" s="102"/>
      <c r="I61" s="94" t="s">
        <v>1557</v>
      </c>
      <c r="J61" s="103" t="s">
        <v>66</v>
      </c>
      <c r="K61" s="94" t="s">
        <v>1558</v>
      </c>
      <c r="L61" s="94" t="s">
        <v>1559</v>
      </c>
      <c r="M61" s="94" t="s">
        <v>1560</v>
      </c>
      <c r="N61" s="134" t="s">
        <v>1561</v>
      </c>
      <c r="O61" s="94" t="s">
        <v>79</v>
      </c>
      <c r="P61" s="94" t="s">
        <v>3595</v>
      </c>
      <c r="Q61" s="94">
        <v>24194</v>
      </c>
      <c r="R61" s="94" t="s">
        <v>1565</v>
      </c>
      <c r="S61" s="103" t="s">
        <v>1564</v>
      </c>
      <c r="T61" s="136" t="s">
        <v>1558</v>
      </c>
      <c r="U61" s="94" t="s">
        <v>1559</v>
      </c>
      <c r="V61" s="94" t="s">
        <v>1559</v>
      </c>
      <c r="W61" s="134" t="s">
        <v>1568</v>
      </c>
      <c r="X61" s="137" t="s">
        <v>1569</v>
      </c>
      <c r="Y61" s="94" t="s">
        <v>1559</v>
      </c>
      <c r="Z61" s="94" t="s">
        <v>1024</v>
      </c>
      <c r="AA61" s="209">
        <v>801</v>
      </c>
      <c r="AB61" s="209">
        <v>80150</v>
      </c>
      <c r="AC61" s="209">
        <v>2030</v>
      </c>
      <c r="AD61" s="138"/>
      <c r="AE61" s="138">
        <v>43750</v>
      </c>
      <c r="AF61" s="138">
        <v>35000</v>
      </c>
      <c r="AG61" s="138">
        <v>8750</v>
      </c>
      <c r="AH61" s="138">
        <v>0</v>
      </c>
      <c r="AI61" s="101" t="s">
        <v>138</v>
      </c>
      <c r="AJ61" s="148">
        <v>6</v>
      </c>
      <c r="AK61" s="101" t="s">
        <v>74</v>
      </c>
      <c r="AL61" s="102" t="s">
        <v>84</v>
      </c>
      <c r="AM61" s="102" t="s">
        <v>403</v>
      </c>
      <c r="AN61" s="102"/>
      <c r="AO61" s="102" t="s">
        <v>3370</v>
      </c>
      <c r="AP61" s="94" t="s">
        <v>74</v>
      </c>
      <c r="AQ61" s="94" t="s">
        <v>84</v>
      </c>
      <c r="AR61" s="211" t="s">
        <v>140</v>
      </c>
      <c r="AS61" s="139"/>
      <c r="AT61" s="139"/>
      <c r="AU61" s="104"/>
      <c r="AV61" s="140"/>
      <c r="AW61" s="104" t="s">
        <v>3161</v>
      </c>
      <c r="AY61" s="96"/>
      <c r="BC61" s="96"/>
    </row>
    <row r="62" spans="1:55" s="95" customFormat="1" ht="50.25" customHeight="1">
      <c r="A62" s="133" t="s">
        <v>1555</v>
      </c>
      <c r="B62" s="162" t="s">
        <v>13</v>
      </c>
      <c r="C62" s="103" t="s">
        <v>2670</v>
      </c>
      <c r="D62" s="94" t="s">
        <v>57</v>
      </c>
      <c r="E62" s="94"/>
      <c r="F62" s="94" t="s">
        <v>1556</v>
      </c>
      <c r="G62" s="94">
        <v>1</v>
      </c>
      <c r="H62" s="102"/>
      <c r="I62" s="94" t="s">
        <v>1557</v>
      </c>
      <c r="J62" s="103" t="s">
        <v>66</v>
      </c>
      <c r="K62" s="94" t="s">
        <v>1558</v>
      </c>
      <c r="L62" s="94" t="s">
        <v>1559</v>
      </c>
      <c r="M62" s="94" t="s">
        <v>1560</v>
      </c>
      <c r="N62" s="134" t="s">
        <v>1561</v>
      </c>
      <c r="O62" s="94" t="s">
        <v>79</v>
      </c>
      <c r="P62" s="94" t="s">
        <v>1563</v>
      </c>
      <c r="Q62" s="94">
        <v>22579</v>
      </c>
      <c r="R62" s="94" t="s">
        <v>1314</v>
      </c>
      <c r="S62" s="103" t="s">
        <v>67</v>
      </c>
      <c r="T62" s="136" t="s">
        <v>1558</v>
      </c>
      <c r="U62" s="94" t="s">
        <v>1559</v>
      </c>
      <c r="V62" s="94" t="s">
        <v>1559</v>
      </c>
      <c r="W62" s="134" t="s">
        <v>1571</v>
      </c>
      <c r="X62" s="94" t="s">
        <v>1572</v>
      </c>
      <c r="Y62" s="94" t="s">
        <v>1559</v>
      </c>
      <c r="Z62" s="94" t="s">
        <v>1024</v>
      </c>
      <c r="AA62" s="209">
        <v>801</v>
      </c>
      <c r="AB62" s="209">
        <v>80150</v>
      </c>
      <c r="AC62" s="209">
        <v>2030</v>
      </c>
      <c r="AD62" s="138"/>
      <c r="AE62" s="138">
        <v>43750</v>
      </c>
      <c r="AF62" s="138">
        <v>35000</v>
      </c>
      <c r="AG62" s="138">
        <v>8750</v>
      </c>
      <c r="AH62" s="138">
        <v>0</v>
      </c>
      <c r="AI62" s="101" t="s">
        <v>138</v>
      </c>
      <c r="AJ62" s="148">
        <v>10</v>
      </c>
      <c r="AK62" s="101" t="s">
        <v>74</v>
      </c>
      <c r="AL62" s="102" t="s">
        <v>84</v>
      </c>
      <c r="AM62" s="102" t="s">
        <v>1570</v>
      </c>
      <c r="AN62" s="102"/>
      <c r="AO62" s="102" t="s">
        <v>3371</v>
      </c>
      <c r="AP62" s="94" t="s">
        <v>74</v>
      </c>
      <c r="AQ62" s="94" t="s">
        <v>84</v>
      </c>
      <c r="AR62" s="211" t="s">
        <v>140</v>
      </c>
      <c r="AS62" s="139"/>
      <c r="AT62" s="139"/>
      <c r="AU62" s="104"/>
      <c r="AV62" s="140"/>
      <c r="AW62" s="104" t="s">
        <v>3161</v>
      </c>
      <c r="AY62" s="96"/>
      <c r="BC62" s="96"/>
    </row>
    <row r="63" spans="1:55" s="95" customFormat="1" ht="50.25" customHeight="1">
      <c r="A63" s="133" t="s">
        <v>1573</v>
      </c>
      <c r="B63" s="162" t="s">
        <v>13</v>
      </c>
      <c r="C63" s="103" t="s">
        <v>2671</v>
      </c>
      <c r="D63" s="94" t="s">
        <v>57</v>
      </c>
      <c r="E63" s="94"/>
      <c r="F63" s="94" t="s">
        <v>3580</v>
      </c>
      <c r="G63" s="102"/>
      <c r="H63" s="94">
        <v>1</v>
      </c>
      <c r="I63" s="94" t="s">
        <v>1574</v>
      </c>
      <c r="J63" s="103" t="s">
        <v>1575</v>
      </c>
      <c r="K63" s="94" t="s">
        <v>1576</v>
      </c>
      <c r="L63" s="94" t="s">
        <v>94</v>
      </c>
      <c r="M63" s="94" t="s">
        <v>1577</v>
      </c>
      <c r="N63" s="134" t="s">
        <v>1578</v>
      </c>
      <c r="O63" s="94" t="s">
        <v>79</v>
      </c>
      <c r="P63" s="94" t="s">
        <v>1579</v>
      </c>
      <c r="Q63" s="94">
        <v>113772</v>
      </c>
      <c r="R63" s="94" t="s">
        <v>1574</v>
      </c>
      <c r="S63" s="103" t="s">
        <v>1575</v>
      </c>
      <c r="T63" s="94" t="s">
        <v>1576</v>
      </c>
      <c r="U63" s="94" t="s">
        <v>94</v>
      </c>
      <c r="V63" s="149" t="s">
        <v>94</v>
      </c>
      <c r="W63" s="134" t="s">
        <v>1578</v>
      </c>
      <c r="X63" s="94" t="s">
        <v>1577</v>
      </c>
      <c r="Y63" s="94" t="s">
        <v>94</v>
      </c>
      <c r="Z63" s="94" t="s">
        <v>1580</v>
      </c>
      <c r="AA63" s="209">
        <v>801</v>
      </c>
      <c r="AB63" s="209">
        <v>80101</v>
      </c>
      <c r="AC63" s="209">
        <v>2820</v>
      </c>
      <c r="AD63" s="210"/>
      <c r="AE63" s="138">
        <v>43750</v>
      </c>
      <c r="AF63" s="138">
        <v>35000</v>
      </c>
      <c r="AG63" s="138">
        <v>8750</v>
      </c>
      <c r="AH63" s="138">
        <v>0</v>
      </c>
      <c r="AI63" s="101" t="s">
        <v>138</v>
      </c>
      <c r="AJ63" s="148">
        <v>49</v>
      </c>
      <c r="AK63" s="101" t="s">
        <v>74</v>
      </c>
      <c r="AL63" s="102" t="s">
        <v>84</v>
      </c>
      <c r="AM63" s="102" t="s">
        <v>403</v>
      </c>
      <c r="AN63" s="102"/>
      <c r="AO63" s="102" t="s">
        <v>3370</v>
      </c>
      <c r="AP63" s="94" t="s">
        <v>74</v>
      </c>
      <c r="AQ63" s="94" t="s">
        <v>84</v>
      </c>
      <c r="AR63" s="211" t="s">
        <v>183</v>
      </c>
      <c r="AS63" s="139"/>
      <c r="AT63" s="139"/>
      <c r="AU63" s="104"/>
      <c r="AV63" s="140"/>
      <c r="AW63" s="104" t="s">
        <v>3161</v>
      </c>
      <c r="AY63" s="96"/>
      <c r="BC63" s="96"/>
    </row>
    <row r="64" spans="1:55" s="95" customFormat="1" ht="50.25" customHeight="1">
      <c r="A64" s="133" t="s">
        <v>1581</v>
      </c>
      <c r="B64" s="162" t="s">
        <v>13</v>
      </c>
      <c r="C64" s="103" t="s">
        <v>2672</v>
      </c>
      <c r="D64" s="94" t="s">
        <v>57</v>
      </c>
      <c r="E64" s="94"/>
      <c r="F64" s="94" t="s">
        <v>1583</v>
      </c>
      <c r="G64" s="102"/>
      <c r="H64" s="94">
        <v>1</v>
      </c>
      <c r="I64" s="94" t="s">
        <v>340</v>
      </c>
      <c r="J64" s="103" t="s">
        <v>341</v>
      </c>
      <c r="K64" s="94" t="s">
        <v>424</v>
      </c>
      <c r="L64" s="94" t="s">
        <v>1406</v>
      </c>
      <c r="M64" s="94" t="s">
        <v>1584</v>
      </c>
      <c r="N64" s="134" t="s">
        <v>1585</v>
      </c>
      <c r="O64" s="94" t="s">
        <v>79</v>
      </c>
      <c r="P64" s="94" t="s">
        <v>1586</v>
      </c>
      <c r="Q64" s="94">
        <v>19459</v>
      </c>
      <c r="R64" s="94" t="s">
        <v>1588</v>
      </c>
      <c r="S64" s="103" t="s">
        <v>72</v>
      </c>
      <c r="T64" s="136" t="s">
        <v>424</v>
      </c>
      <c r="U64" s="94" t="s">
        <v>1406</v>
      </c>
      <c r="V64" s="94" t="s">
        <v>1406</v>
      </c>
      <c r="W64" s="134" t="s">
        <v>1590</v>
      </c>
      <c r="X64" s="94" t="s">
        <v>1591</v>
      </c>
      <c r="Y64" s="94" t="s">
        <v>1406</v>
      </c>
      <c r="Z64" s="94" t="s">
        <v>417</v>
      </c>
      <c r="AA64" s="211">
        <v>801</v>
      </c>
      <c r="AB64" s="209">
        <v>80150</v>
      </c>
      <c r="AC64" s="209">
        <v>2030</v>
      </c>
      <c r="AD64" s="138"/>
      <c r="AE64" s="138">
        <v>43750</v>
      </c>
      <c r="AF64" s="138">
        <v>35000</v>
      </c>
      <c r="AG64" s="138">
        <v>8750</v>
      </c>
      <c r="AH64" s="138">
        <v>0</v>
      </c>
      <c r="AI64" s="101" t="s">
        <v>138</v>
      </c>
      <c r="AJ64" s="148">
        <v>16</v>
      </c>
      <c r="AK64" s="101" t="s">
        <v>74</v>
      </c>
      <c r="AL64" s="102" t="s">
        <v>84</v>
      </c>
      <c r="AM64" s="102" t="s">
        <v>403</v>
      </c>
      <c r="AN64" s="102"/>
      <c r="AO64" s="102" t="s">
        <v>3370</v>
      </c>
      <c r="AP64" s="94" t="s">
        <v>74</v>
      </c>
      <c r="AQ64" s="94" t="s">
        <v>84</v>
      </c>
      <c r="AR64" s="211" t="s">
        <v>140</v>
      </c>
      <c r="AS64" s="139"/>
      <c r="AT64" s="139"/>
      <c r="AU64" s="104"/>
      <c r="AV64" s="140"/>
      <c r="AW64" s="104" t="s">
        <v>3161</v>
      </c>
      <c r="AY64" s="96"/>
      <c r="BC64" s="96"/>
    </row>
    <row r="65" spans="1:55" s="95" customFormat="1" ht="50.25" customHeight="1">
      <c r="A65" s="133" t="s">
        <v>1594</v>
      </c>
      <c r="B65" s="162" t="s">
        <v>13</v>
      </c>
      <c r="C65" s="103" t="s">
        <v>2673</v>
      </c>
      <c r="D65" s="94" t="s">
        <v>57</v>
      </c>
      <c r="E65" s="94"/>
      <c r="F65" s="94" t="s">
        <v>1595</v>
      </c>
      <c r="G65" s="102"/>
      <c r="H65" s="94">
        <v>1</v>
      </c>
      <c r="I65" s="94" t="s">
        <v>1596</v>
      </c>
      <c r="J65" s="103" t="s">
        <v>626</v>
      </c>
      <c r="K65" s="163" t="s">
        <v>1597</v>
      </c>
      <c r="L65" s="94" t="s">
        <v>1598</v>
      </c>
      <c r="M65" s="94" t="s">
        <v>1599</v>
      </c>
      <c r="N65" s="134" t="s">
        <v>1600</v>
      </c>
      <c r="O65" s="94" t="s">
        <v>79</v>
      </c>
      <c r="P65" s="94" t="s">
        <v>1601</v>
      </c>
      <c r="Q65" s="94">
        <v>29413</v>
      </c>
      <c r="R65" s="94" t="s">
        <v>1602</v>
      </c>
      <c r="S65" s="103" t="s">
        <v>1603</v>
      </c>
      <c r="T65" s="136" t="s">
        <v>1597</v>
      </c>
      <c r="U65" s="94" t="s">
        <v>1598</v>
      </c>
      <c r="V65" s="94" t="s">
        <v>1598</v>
      </c>
      <c r="W65" s="134" t="s">
        <v>1604</v>
      </c>
      <c r="X65" s="94" t="s">
        <v>1605</v>
      </c>
      <c r="Y65" s="94" t="s">
        <v>1606</v>
      </c>
      <c r="Z65" s="94" t="s">
        <v>137</v>
      </c>
      <c r="AA65" s="209">
        <v>801</v>
      </c>
      <c r="AB65" s="209">
        <v>80101</v>
      </c>
      <c r="AC65" s="209">
        <v>2030</v>
      </c>
      <c r="AD65" s="138"/>
      <c r="AE65" s="138">
        <v>43750</v>
      </c>
      <c r="AF65" s="138">
        <v>35000</v>
      </c>
      <c r="AG65" s="138">
        <v>0</v>
      </c>
      <c r="AH65" s="138">
        <v>8750</v>
      </c>
      <c r="AI65" s="101" t="s">
        <v>138</v>
      </c>
      <c r="AJ65" s="148">
        <v>12</v>
      </c>
      <c r="AK65" s="101" t="s">
        <v>74</v>
      </c>
      <c r="AL65" s="102" t="s">
        <v>84</v>
      </c>
      <c r="AM65" s="102" t="s">
        <v>403</v>
      </c>
      <c r="AN65" s="102"/>
      <c r="AO65" s="102" t="s">
        <v>3391</v>
      </c>
      <c r="AP65" s="94" t="s">
        <v>74</v>
      </c>
      <c r="AQ65" s="94" t="s">
        <v>84</v>
      </c>
      <c r="AR65" s="211" t="s">
        <v>140</v>
      </c>
      <c r="AS65" s="139"/>
      <c r="AT65" s="139"/>
      <c r="AU65" s="104"/>
      <c r="AV65" s="140"/>
      <c r="AW65" s="104" t="s">
        <v>3161</v>
      </c>
      <c r="AY65" s="96"/>
    </row>
    <row r="66" spans="1:55" s="95" customFormat="1" ht="50.25" customHeight="1">
      <c r="A66" s="133" t="s">
        <v>1608</v>
      </c>
      <c r="B66" s="162" t="s">
        <v>13</v>
      </c>
      <c r="C66" s="103" t="s">
        <v>2674</v>
      </c>
      <c r="D66" s="94" t="s">
        <v>57</v>
      </c>
      <c r="E66" s="94"/>
      <c r="F66" s="94" t="s">
        <v>1610</v>
      </c>
      <c r="G66" s="94">
        <v>1</v>
      </c>
      <c r="H66" s="102"/>
      <c r="I66" s="94" t="s">
        <v>1611</v>
      </c>
      <c r="J66" s="103" t="s">
        <v>1612</v>
      </c>
      <c r="K66" s="94" t="s">
        <v>1613</v>
      </c>
      <c r="L66" s="94" t="s">
        <v>1611</v>
      </c>
      <c r="M66" s="94" t="s">
        <v>1614</v>
      </c>
      <c r="N66" s="134" t="s">
        <v>1615</v>
      </c>
      <c r="O66" s="94" t="s">
        <v>79</v>
      </c>
      <c r="P66" s="94" t="s">
        <v>3691</v>
      </c>
      <c r="Q66" s="94">
        <v>60767</v>
      </c>
      <c r="R66" s="94" t="s">
        <v>1622</v>
      </c>
      <c r="S66" s="103" t="s">
        <v>1617</v>
      </c>
      <c r="T66" s="136" t="s">
        <v>1620</v>
      </c>
      <c r="U66" s="94" t="s">
        <v>1622</v>
      </c>
      <c r="V66" s="94" t="s">
        <v>1622</v>
      </c>
      <c r="W66" s="134" t="s">
        <v>1626</v>
      </c>
      <c r="X66" s="94" t="s">
        <v>1627</v>
      </c>
      <c r="Y66" s="94" t="s">
        <v>1623</v>
      </c>
      <c r="Z66" s="94" t="s">
        <v>379</v>
      </c>
      <c r="AA66" s="209">
        <v>801</v>
      </c>
      <c r="AB66" s="209">
        <v>80150</v>
      </c>
      <c r="AC66" s="209">
        <v>2030</v>
      </c>
      <c r="AD66" s="138"/>
      <c r="AE66" s="138">
        <v>43750</v>
      </c>
      <c r="AF66" s="138">
        <v>35000</v>
      </c>
      <c r="AG66" s="138">
        <v>8750</v>
      </c>
      <c r="AH66" s="138">
        <v>0</v>
      </c>
      <c r="AI66" s="101" t="s">
        <v>138</v>
      </c>
      <c r="AJ66" s="148">
        <v>15</v>
      </c>
      <c r="AK66" s="101" t="s">
        <v>74</v>
      </c>
      <c r="AL66" s="102" t="s">
        <v>84</v>
      </c>
      <c r="AM66" s="102" t="s">
        <v>403</v>
      </c>
      <c r="AN66" s="102"/>
      <c r="AO66" s="102" t="s">
        <v>3371</v>
      </c>
      <c r="AP66" s="94" t="s">
        <v>74</v>
      </c>
      <c r="AQ66" s="94" t="s">
        <v>84</v>
      </c>
      <c r="AR66" s="211" t="s">
        <v>140</v>
      </c>
      <c r="AS66" s="139"/>
      <c r="AT66" s="139"/>
      <c r="AU66" s="104"/>
      <c r="AV66" s="140"/>
      <c r="AW66" s="104" t="s">
        <v>3161</v>
      </c>
      <c r="AY66" s="96"/>
    </row>
    <row r="67" spans="1:55" s="95" customFormat="1" ht="50.25" customHeight="1">
      <c r="A67" s="133" t="s">
        <v>1629</v>
      </c>
      <c r="B67" s="162" t="s">
        <v>13</v>
      </c>
      <c r="C67" s="103" t="s">
        <v>2675</v>
      </c>
      <c r="D67" s="94" t="s">
        <v>57</v>
      </c>
      <c r="E67" s="94"/>
      <c r="F67" s="94" t="s">
        <v>3576</v>
      </c>
      <c r="G67" s="102"/>
      <c r="H67" s="94">
        <v>1</v>
      </c>
      <c r="I67" s="94" t="s">
        <v>1630</v>
      </c>
      <c r="J67" s="103" t="s">
        <v>1631</v>
      </c>
      <c r="K67" s="94" t="s">
        <v>1632</v>
      </c>
      <c r="L67" s="94" t="s">
        <v>1633</v>
      </c>
      <c r="M67" s="94" t="s">
        <v>1640</v>
      </c>
      <c r="N67" s="134" t="s">
        <v>1634</v>
      </c>
      <c r="O67" s="94" t="s">
        <v>79</v>
      </c>
      <c r="P67" s="94" t="s">
        <v>3577</v>
      </c>
      <c r="Q67" s="94">
        <v>129926</v>
      </c>
      <c r="R67" s="94" t="s">
        <v>1630</v>
      </c>
      <c r="S67" s="103" t="s">
        <v>1631</v>
      </c>
      <c r="T67" s="94" t="s">
        <v>1632</v>
      </c>
      <c r="U67" s="94" t="s">
        <v>1633</v>
      </c>
      <c r="V67" s="94" t="s">
        <v>1633</v>
      </c>
      <c r="W67" s="134" t="s">
        <v>1635</v>
      </c>
      <c r="X67" s="94" t="s">
        <v>1637</v>
      </c>
      <c r="Y67" s="94" t="s">
        <v>1638</v>
      </c>
      <c r="Z67" s="94" t="s">
        <v>310</v>
      </c>
      <c r="AA67" s="209">
        <v>801</v>
      </c>
      <c r="AB67" s="209">
        <v>80101</v>
      </c>
      <c r="AC67" s="209">
        <v>2820</v>
      </c>
      <c r="AD67" s="210"/>
      <c r="AE67" s="138">
        <v>43750</v>
      </c>
      <c r="AF67" s="138">
        <v>35000</v>
      </c>
      <c r="AG67" s="138">
        <v>0</v>
      </c>
      <c r="AH67" s="138">
        <v>8750</v>
      </c>
      <c r="AI67" s="101" t="s">
        <v>138</v>
      </c>
      <c r="AJ67" s="148">
        <v>13</v>
      </c>
      <c r="AK67" s="101" t="s">
        <v>74</v>
      </c>
      <c r="AL67" s="102" t="s">
        <v>84</v>
      </c>
      <c r="AM67" s="102" t="s">
        <v>403</v>
      </c>
      <c r="AN67" s="102"/>
      <c r="AO67" s="102" t="s">
        <v>3370</v>
      </c>
      <c r="AP67" s="94" t="s">
        <v>74</v>
      </c>
      <c r="AQ67" s="94" t="s">
        <v>84</v>
      </c>
      <c r="AR67" s="211" t="s">
        <v>183</v>
      </c>
      <c r="AS67" s="139"/>
      <c r="AT67" s="139"/>
      <c r="AU67" s="104"/>
      <c r="AV67" s="140"/>
      <c r="AW67" s="104" t="s">
        <v>3161</v>
      </c>
      <c r="AY67" s="96"/>
    </row>
    <row r="68" spans="1:55" s="95" customFormat="1" ht="50.25" customHeight="1">
      <c r="A68" s="133" t="s">
        <v>1666</v>
      </c>
      <c r="B68" s="162" t="s">
        <v>13</v>
      </c>
      <c r="C68" s="103" t="s">
        <v>1689</v>
      </c>
      <c r="D68" s="94" t="s">
        <v>57</v>
      </c>
      <c r="E68" s="94"/>
      <c r="F68" s="94" t="s">
        <v>3448</v>
      </c>
      <c r="G68" s="94">
        <v>1</v>
      </c>
      <c r="H68" s="100"/>
      <c r="I68" s="94" t="s">
        <v>1672</v>
      </c>
      <c r="J68" s="103" t="s">
        <v>579</v>
      </c>
      <c r="K68" s="94" t="s">
        <v>1668</v>
      </c>
      <c r="L68" s="94" t="s">
        <v>1669</v>
      </c>
      <c r="M68" s="94" t="s">
        <v>1670</v>
      </c>
      <c r="N68" s="134" t="s">
        <v>1671</v>
      </c>
      <c r="O68" s="94" t="s">
        <v>79</v>
      </c>
      <c r="P68" s="94" t="s">
        <v>1674</v>
      </c>
      <c r="Q68" s="94">
        <v>47684</v>
      </c>
      <c r="R68" s="94" t="s">
        <v>1676</v>
      </c>
      <c r="S68" s="103" t="s">
        <v>334</v>
      </c>
      <c r="T68" s="136" t="s">
        <v>1668</v>
      </c>
      <c r="U68" s="94" t="s">
        <v>1669</v>
      </c>
      <c r="V68" s="94" t="s">
        <v>1669</v>
      </c>
      <c r="W68" s="134" t="s">
        <v>1682</v>
      </c>
      <c r="X68" s="94" t="s">
        <v>1683</v>
      </c>
      <c r="Y68" s="94" t="s">
        <v>1669</v>
      </c>
      <c r="Z68" s="94" t="s">
        <v>528</v>
      </c>
      <c r="AA68" s="209">
        <v>801</v>
      </c>
      <c r="AB68" s="209">
        <v>80150</v>
      </c>
      <c r="AC68" s="209">
        <v>2030</v>
      </c>
      <c r="AD68" s="138"/>
      <c r="AE68" s="138">
        <v>43750</v>
      </c>
      <c r="AF68" s="138">
        <v>35000</v>
      </c>
      <c r="AG68" s="138">
        <v>8750</v>
      </c>
      <c r="AH68" s="138">
        <v>0</v>
      </c>
      <c r="AI68" s="101" t="s">
        <v>138</v>
      </c>
      <c r="AJ68" s="148">
        <v>19</v>
      </c>
      <c r="AK68" s="101" t="s">
        <v>74</v>
      </c>
      <c r="AL68" s="102" t="s">
        <v>84</v>
      </c>
      <c r="AM68" s="102" t="s">
        <v>403</v>
      </c>
      <c r="AN68" s="102"/>
      <c r="AO68" s="102" t="s">
        <v>3371</v>
      </c>
      <c r="AP68" s="94" t="s">
        <v>74</v>
      </c>
      <c r="AQ68" s="94" t="s">
        <v>84</v>
      </c>
      <c r="AR68" s="211" t="s">
        <v>140</v>
      </c>
      <c r="AS68" s="139"/>
      <c r="AT68" s="139"/>
      <c r="AU68" s="104"/>
      <c r="AV68" s="140"/>
      <c r="AW68" s="104" t="s">
        <v>3161</v>
      </c>
      <c r="AY68" s="96"/>
      <c r="BC68" s="96"/>
    </row>
    <row r="69" spans="1:55" s="95" customFormat="1" ht="50.25" customHeight="1">
      <c r="A69" s="133" t="s">
        <v>1709</v>
      </c>
      <c r="B69" s="162" t="s">
        <v>13</v>
      </c>
      <c r="C69" s="103" t="s">
        <v>1710</v>
      </c>
      <c r="D69" s="94" t="s">
        <v>57</v>
      </c>
      <c r="E69" s="94"/>
      <c r="F69" s="94" t="s">
        <v>1711</v>
      </c>
      <c r="G69" s="102"/>
      <c r="H69" s="94">
        <v>1</v>
      </c>
      <c r="I69" s="94" t="s">
        <v>1712</v>
      </c>
      <c r="J69" s="103" t="s">
        <v>439</v>
      </c>
      <c r="K69" s="94" t="s">
        <v>1713</v>
      </c>
      <c r="L69" s="94" t="s">
        <v>1714</v>
      </c>
      <c r="M69" s="94" t="s">
        <v>1715</v>
      </c>
      <c r="N69" s="134" t="s">
        <v>1716</v>
      </c>
      <c r="O69" s="94" t="s">
        <v>79</v>
      </c>
      <c r="P69" s="94" t="s">
        <v>1717</v>
      </c>
      <c r="Q69" s="94">
        <v>123643</v>
      </c>
      <c r="R69" s="94" t="s">
        <v>1712</v>
      </c>
      <c r="S69" s="103" t="s">
        <v>439</v>
      </c>
      <c r="T69" s="136" t="s">
        <v>1713</v>
      </c>
      <c r="U69" s="94" t="s">
        <v>1714</v>
      </c>
      <c r="V69" s="94" t="s">
        <v>1714</v>
      </c>
      <c r="W69" s="134" t="s">
        <v>1718</v>
      </c>
      <c r="X69" s="94" t="s">
        <v>1719</v>
      </c>
      <c r="Y69" s="94" t="s">
        <v>1714</v>
      </c>
      <c r="Z69" s="94" t="s">
        <v>379</v>
      </c>
      <c r="AA69" s="209">
        <v>801</v>
      </c>
      <c r="AB69" s="212" t="s">
        <v>869</v>
      </c>
      <c r="AC69" s="212" t="s">
        <v>568</v>
      </c>
      <c r="AD69" s="210"/>
      <c r="AE69" s="138">
        <v>43750</v>
      </c>
      <c r="AF69" s="138">
        <v>35000</v>
      </c>
      <c r="AG69" s="138">
        <v>8750</v>
      </c>
      <c r="AH69" s="138">
        <v>0</v>
      </c>
      <c r="AI69" s="101" t="s">
        <v>138</v>
      </c>
      <c r="AJ69" s="148">
        <v>18</v>
      </c>
      <c r="AK69" s="101" t="s">
        <v>74</v>
      </c>
      <c r="AL69" s="102" t="s">
        <v>84</v>
      </c>
      <c r="AM69" s="102" t="s">
        <v>403</v>
      </c>
      <c r="AN69" s="102"/>
      <c r="AO69" s="102" t="s">
        <v>3371</v>
      </c>
      <c r="AP69" s="94" t="s">
        <v>74</v>
      </c>
      <c r="AQ69" s="94" t="s">
        <v>84</v>
      </c>
      <c r="AR69" s="211" t="s">
        <v>141</v>
      </c>
      <c r="AS69" s="139"/>
      <c r="AT69" s="139"/>
      <c r="AU69" s="104"/>
      <c r="AV69" s="140"/>
      <c r="AW69" s="104" t="s">
        <v>3161</v>
      </c>
      <c r="AY69" s="96"/>
      <c r="BC69" s="96"/>
    </row>
    <row r="70" spans="1:55" s="95" customFormat="1" ht="50.25" customHeight="1">
      <c r="A70" s="133" t="s">
        <v>1764</v>
      </c>
      <c r="B70" s="162" t="s">
        <v>13</v>
      </c>
      <c r="C70" s="103" t="s">
        <v>1814</v>
      </c>
      <c r="D70" s="94" t="s">
        <v>57</v>
      </c>
      <c r="E70" s="94"/>
      <c r="F70" s="94" t="s">
        <v>3462</v>
      </c>
      <c r="G70" s="102"/>
      <c r="H70" s="94">
        <v>1</v>
      </c>
      <c r="I70" s="94" t="s">
        <v>1815</v>
      </c>
      <c r="J70" s="103" t="s">
        <v>153</v>
      </c>
      <c r="K70" s="94" t="s">
        <v>187</v>
      </c>
      <c r="L70" s="94" t="s">
        <v>89</v>
      </c>
      <c r="M70" s="94" t="s">
        <v>1816</v>
      </c>
      <c r="N70" s="134" t="s">
        <v>1817</v>
      </c>
      <c r="O70" s="94" t="s">
        <v>79</v>
      </c>
      <c r="P70" s="94" t="s">
        <v>3692</v>
      </c>
      <c r="Q70" s="94">
        <v>31450</v>
      </c>
      <c r="R70" s="94" t="s">
        <v>1818</v>
      </c>
      <c r="S70" s="103" t="s">
        <v>153</v>
      </c>
      <c r="T70" s="136" t="s">
        <v>1819</v>
      </c>
      <c r="U70" s="94" t="s">
        <v>1820</v>
      </c>
      <c r="V70" s="94" t="s">
        <v>1820</v>
      </c>
      <c r="W70" s="134" t="s">
        <v>1821</v>
      </c>
      <c r="X70" s="94" t="s">
        <v>1822</v>
      </c>
      <c r="Y70" s="94" t="s">
        <v>1820</v>
      </c>
      <c r="Z70" s="94" t="s">
        <v>137</v>
      </c>
      <c r="AA70" s="209">
        <v>801</v>
      </c>
      <c r="AB70" s="209">
        <v>80102</v>
      </c>
      <c r="AC70" s="209">
        <v>2130</v>
      </c>
      <c r="AD70" s="138"/>
      <c r="AE70" s="138">
        <v>43750</v>
      </c>
      <c r="AF70" s="138">
        <v>35000</v>
      </c>
      <c r="AG70" s="138">
        <v>8750</v>
      </c>
      <c r="AH70" s="138">
        <v>0</v>
      </c>
      <c r="AI70" s="101" t="s">
        <v>138</v>
      </c>
      <c r="AJ70" s="148">
        <v>100</v>
      </c>
      <c r="AK70" s="138" t="s">
        <v>74</v>
      </c>
      <c r="AL70" s="138" t="s">
        <v>84</v>
      </c>
      <c r="AM70" s="138" t="s">
        <v>403</v>
      </c>
      <c r="AN70" s="102"/>
      <c r="AO70" s="138" t="s">
        <v>74</v>
      </c>
      <c r="AP70" s="138" t="s">
        <v>74</v>
      </c>
      <c r="AQ70" s="94" t="s">
        <v>84</v>
      </c>
      <c r="AR70" s="211" t="s">
        <v>140</v>
      </c>
      <c r="AS70" s="139"/>
      <c r="AT70" s="139"/>
      <c r="AU70" s="104"/>
      <c r="AV70" s="140"/>
      <c r="AW70" s="175">
        <v>45093</v>
      </c>
      <c r="AY70" s="96"/>
      <c r="BC70" s="96"/>
    </row>
    <row r="71" spans="1:55" s="95" customFormat="1" ht="69" customHeight="1">
      <c r="A71" s="133" t="s">
        <v>1771</v>
      </c>
      <c r="B71" s="162" t="s">
        <v>13</v>
      </c>
      <c r="C71" s="103" t="s">
        <v>1850</v>
      </c>
      <c r="D71" s="94" t="s">
        <v>57</v>
      </c>
      <c r="E71" s="94"/>
      <c r="F71" s="94" t="s">
        <v>1868</v>
      </c>
      <c r="G71" s="102"/>
      <c r="H71" s="94">
        <v>1</v>
      </c>
      <c r="I71" s="94" t="s">
        <v>1871</v>
      </c>
      <c r="J71" s="103" t="s">
        <v>355</v>
      </c>
      <c r="K71" s="94" t="s">
        <v>1866</v>
      </c>
      <c r="L71" s="94" t="s">
        <v>1863</v>
      </c>
      <c r="M71" s="94" t="s">
        <v>1869</v>
      </c>
      <c r="N71" s="134" t="s">
        <v>1870</v>
      </c>
      <c r="O71" s="94" t="s">
        <v>79</v>
      </c>
      <c r="P71" s="94" t="s">
        <v>1864</v>
      </c>
      <c r="Q71" s="94">
        <v>46591</v>
      </c>
      <c r="R71" s="94" t="s">
        <v>644</v>
      </c>
      <c r="S71" s="103" t="s">
        <v>414</v>
      </c>
      <c r="T71" s="136" t="s">
        <v>1865</v>
      </c>
      <c r="U71" s="94" t="s">
        <v>1867</v>
      </c>
      <c r="V71" s="94" t="s">
        <v>1867</v>
      </c>
      <c r="W71" s="134" t="s">
        <v>1872</v>
      </c>
      <c r="X71" s="94" t="s">
        <v>1873</v>
      </c>
      <c r="Y71" s="94" t="s">
        <v>1863</v>
      </c>
      <c r="Z71" s="94" t="s">
        <v>629</v>
      </c>
      <c r="AA71" s="209">
        <v>801</v>
      </c>
      <c r="AB71" s="209">
        <v>80101</v>
      </c>
      <c r="AC71" s="209">
        <v>2030</v>
      </c>
      <c r="AD71" s="138"/>
      <c r="AE71" s="138">
        <v>44960</v>
      </c>
      <c r="AF71" s="138">
        <v>35000</v>
      </c>
      <c r="AG71" s="138">
        <v>0</v>
      </c>
      <c r="AH71" s="138">
        <v>9960</v>
      </c>
      <c r="AI71" s="101" t="s">
        <v>138</v>
      </c>
      <c r="AJ71" s="101">
        <v>22</v>
      </c>
      <c r="AK71" s="138" t="s">
        <v>84</v>
      </c>
      <c r="AL71" s="102" t="s">
        <v>84</v>
      </c>
      <c r="AM71" s="102" t="s">
        <v>1874</v>
      </c>
      <c r="AN71" s="102"/>
      <c r="AO71" s="102" t="s">
        <v>3370</v>
      </c>
      <c r="AP71" s="94" t="s">
        <v>74</v>
      </c>
      <c r="AQ71" s="94" t="s">
        <v>84</v>
      </c>
      <c r="AR71" s="211" t="s">
        <v>140</v>
      </c>
      <c r="AS71" s="139"/>
      <c r="AT71" s="139"/>
      <c r="AU71" s="104"/>
      <c r="AV71" s="140"/>
      <c r="AW71" s="104" t="s">
        <v>3161</v>
      </c>
      <c r="AY71" s="96"/>
      <c r="BC71" s="96"/>
    </row>
    <row r="72" spans="1:55" s="95" customFormat="1" ht="50.25" customHeight="1">
      <c r="A72" s="133" t="s">
        <v>1773</v>
      </c>
      <c r="B72" s="162" t="s">
        <v>13</v>
      </c>
      <c r="C72" s="103" t="s">
        <v>1877</v>
      </c>
      <c r="D72" s="94" t="s">
        <v>57</v>
      </c>
      <c r="E72" s="94"/>
      <c r="F72" s="94" t="s">
        <v>3463</v>
      </c>
      <c r="G72" s="94"/>
      <c r="H72" s="94">
        <v>1</v>
      </c>
      <c r="I72" s="94" t="s">
        <v>1878</v>
      </c>
      <c r="J72" s="103" t="s">
        <v>579</v>
      </c>
      <c r="K72" s="94" t="s">
        <v>1879</v>
      </c>
      <c r="L72" s="94" t="s">
        <v>1880</v>
      </c>
      <c r="M72" s="94" t="s">
        <v>1881</v>
      </c>
      <c r="N72" s="134" t="s">
        <v>1882</v>
      </c>
      <c r="O72" s="94" t="s">
        <v>79</v>
      </c>
      <c r="P72" s="94" t="s">
        <v>3466</v>
      </c>
      <c r="Q72" s="94">
        <v>93165</v>
      </c>
      <c r="R72" s="94" t="s">
        <v>1884</v>
      </c>
      <c r="S72" s="103" t="s">
        <v>1883</v>
      </c>
      <c r="T72" s="136" t="s">
        <v>1013</v>
      </c>
      <c r="U72" s="94" t="s">
        <v>1014</v>
      </c>
      <c r="V72" s="94" t="s">
        <v>1014</v>
      </c>
      <c r="W72" s="134" t="s">
        <v>1885</v>
      </c>
      <c r="X72" s="94" t="s">
        <v>1886</v>
      </c>
      <c r="Y72" s="94" t="s">
        <v>1014</v>
      </c>
      <c r="Z72" s="94" t="s">
        <v>1024</v>
      </c>
      <c r="AA72" s="209">
        <v>801</v>
      </c>
      <c r="AB72" s="209">
        <v>80102</v>
      </c>
      <c r="AC72" s="209">
        <v>2130</v>
      </c>
      <c r="AD72" s="138"/>
      <c r="AE72" s="138">
        <v>43750</v>
      </c>
      <c r="AF72" s="138">
        <v>35000</v>
      </c>
      <c r="AG72" s="138">
        <v>8750</v>
      </c>
      <c r="AH72" s="138">
        <v>0</v>
      </c>
      <c r="AI72" s="101" t="s">
        <v>138</v>
      </c>
      <c r="AJ72" s="101">
        <v>100</v>
      </c>
      <c r="AK72" s="138" t="s">
        <v>74</v>
      </c>
      <c r="AL72" s="102" t="s">
        <v>84</v>
      </c>
      <c r="AM72" s="102" t="s">
        <v>403</v>
      </c>
      <c r="AN72" s="102"/>
      <c r="AO72" s="102" t="s">
        <v>3371</v>
      </c>
      <c r="AP72" s="94" t="s">
        <v>74</v>
      </c>
      <c r="AQ72" s="94" t="s">
        <v>84</v>
      </c>
      <c r="AR72" s="211" t="s">
        <v>140</v>
      </c>
      <c r="AS72" s="139"/>
      <c r="AT72" s="139"/>
      <c r="AU72" s="104"/>
      <c r="AV72" s="140"/>
      <c r="AW72" s="104" t="s">
        <v>3161</v>
      </c>
      <c r="AY72" s="96"/>
      <c r="BC72" s="96"/>
    </row>
    <row r="73" spans="1:55" s="95" customFormat="1" ht="50.25" customHeight="1">
      <c r="A73" s="133" t="s">
        <v>1774</v>
      </c>
      <c r="B73" s="162" t="s">
        <v>13</v>
      </c>
      <c r="C73" s="103" t="s">
        <v>1877</v>
      </c>
      <c r="D73" s="94" t="s">
        <v>57</v>
      </c>
      <c r="E73" s="94"/>
      <c r="F73" s="94" t="s">
        <v>3463</v>
      </c>
      <c r="G73" s="94">
        <v>1</v>
      </c>
      <c r="H73" s="102"/>
      <c r="I73" s="94" t="s">
        <v>1878</v>
      </c>
      <c r="J73" s="103" t="s">
        <v>579</v>
      </c>
      <c r="K73" s="94" t="s">
        <v>1879</v>
      </c>
      <c r="L73" s="94" t="s">
        <v>1880</v>
      </c>
      <c r="M73" s="94" t="s">
        <v>1881</v>
      </c>
      <c r="N73" s="134" t="s">
        <v>1882</v>
      </c>
      <c r="O73" s="94" t="s">
        <v>79</v>
      </c>
      <c r="P73" s="94" t="s">
        <v>3582</v>
      </c>
      <c r="Q73" s="94">
        <v>103402</v>
      </c>
      <c r="R73" s="94" t="s">
        <v>727</v>
      </c>
      <c r="S73" s="103" t="s">
        <v>243</v>
      </c>
      <c r="T73" s="136" t="s">
        <v>1879</v>
      </c>
      <c r="U73" s="94" t="s">
        <v>1880</v>
      </c>
      <c r="V73" s="94" t="s">
        <v>1880</v>
      </c>
      <c r="W73" s="134" t="s">
        <v>1888</v>
      </c>
      <c r="X73" s="94" t="s">
        <v>1887</v>
      </c>
      <c r="Y73" s="94" t="s">
        <v>1880</v>
      </c>
      <c r="Z73" s="94" t="s">
        <v>1024</v>
      </c>
      <c r="AA73" s="209">
        <v>801</v>
      </c>
      <c r="AB73" s="209">
        <v>80102</v>
      </c>
      <c r="AC73" s="209">
        <v>2130</v>
      </c>
      <c r="AD73" s="138"/>
      <c r="AE73" s="138">
        <v>43750</v>
      </c>
      <c r="AF73" s="138">
        <v>35000</v>
      </c>
      <c r="AG73" s="138">
        <v>8750</v>
      </c>
      <c r="AH73" s="138">
        <v>0</v>
      </c>
      <c r="AI73" s="101" t="s">
        <v>138</v>
      </c>
      <c r="AJ73" s="101">
        <v>100</v>
      </c>
      <c r="AK73" s="138" t="s">
        <v>74</v>
      </c>
      <c r="AL73" s="102" t="s">
        <v>84</v>
      </c>
      <c r="AM73" s="102" t="s">
        <v>1889</v>
      </c>
      <c r="AN73" s="102"/>
      <c r="AO73" s="102" t="s">
        <v>3371</v>
      </c>
      <c r="AP73" s="94" t="s">
        <v>74</v>
      </c>
      <c r="AQ73" s="94" t="s">
        <v>84</v>
      </c>
      <c r="AR73" s="211" t="s">
        <v>140</v>
      </c>
      <c r="AS73" s="139"/>
      <c r="AT73" s="139"/>
      <c r="AU73" s="104"/>
      <c r="AV73" s="140"/>
      <c r="AW73" s="104" t="s">
        <v>3161</v>
      </c>
      <c r="AY73" s="96"/>
      <c r="BC73" s="96"/>
    </row>
    <row r="74" spans="1:55" s="95" customFormat="1" ht="50.25" customHeight="1">
      <c r="A74" s="133" t="s">
        <v>1775</v>
      </c>
      <c r="B74" s="162" t="s">
        <v>13</v>
      </c>
      <c r="C74" s="103" t="s">
        <v>1890</v>
      </c>
      <c r="D74" s="94" t="s">
        <v>57</v>
      </c>
      <c r="E74" s="94"/>
      <c r="F74" s="94" t="s">
        <v>3469</v>
      </c>
      <c r="G74" s="102"/>
      <c r="H74" s="94">
        <v>1</v>
      </c>
      <c r="I74" s="94" t="s">
        <v>727</v>
      </c>
      <c r="J74" s="103" t="s">
        <v>963</v>
      </c>
      <c r="K74" s="94" t="s">
        <v>1879</v>
      </c>
      <c r="L74" s="94" t="s">
        <v>1880</v>
      </c>
      <c r="M74" s="94" t="s">
        <v>1891</v>
      </c>
      <c r="N74" s="134" t="s">
        <v>1892</v>
      </c>
      <c r="O74" s="94" t="s">
        <v>79</v>
      </c>
      <c r="P74" s="94" t="s">
        <v>1893</v>
      </c>
      <c r="Q74" s="94">
        <v>49561</v>
      </c>
      <c r="R74" s="94" t="s">
        <v>1894</v>
      </c>
      <c r="S74" s="103" t="s">
        <v>162</v>
      </c>
      <c r="T74" s="136" t="s">
        <v>1879</v>
      </c>
      <c r="U74" s="94" t="s">
        <v>1880</v>
      </c>
      <c r="V74" s="94" t="s">
        <v>1880</v>
      </c>
      <c r="W74" s="134" t="s">
        <v>1895</v>
      </c>
      <c r="X74" s="94" t="s">
        <v>1896</v>
      </c>
      <c r="Y74" s="94" t="s">
        <v>1880</v>
      </c>
      <c r="Z74" s="94" t="s">
        <v>1024</v>
      </c>
      <c r="AA74" s="209">
        <v>801</v>
      </c>
      <c r="AB74" s="209">
        <v>80101</v>
      </c>
      <c r="AC74" s="209">
        <v>2030</v>
      </c>
      <c r="AD74" s="138"/>
      <c r="AE74" s="138">
        <v>43750</v>
      </c>
      <c r="AF74" s="138">
        <v>35000</v>
      </c>
      <c r="AG74" s="138">
        <v>8750</v>
      </c>
      <c r="AH74" s="138">
        <v>0</v>
      </c>
      <c r="AI74" s="101" t="s">
        <v>138</v>
      </c>
      <c r="AJ74" s="101">
        <v>13</v>
      </c>
      <c r="AK74" s="138" t="s">
        <v>84</v>
      </c>
      <c r="AL74" s="102" t="s">
        <v>84</v>
      </c>
      <c r="AM74" s="102" t="s">
        <v>1924</v>
      </c>
      <c r="AN74" s="102"/>
      <c r="AO74" s="102" t="s">
        <v>3371</v>
      </c>
      <c r="AP74" s="94" t="s">
        <v>74</v>
      </c>
      <c r="AQ74" s="94" t="s">
        <v>84</v>
      </c>
      <c r="AR74" s="211" t="s">
        <v>140</v>
      </c>
      <c r="AS74" s="139"/>
      <c r="AT74" s="139"/>
      <c r="AU74" s="104"/>
      <c r="AV74" s="140"/>
      <c r="AW74" s="104" t="s">
        <v>3161</v>
      </c>
      <c r="AY74" s="96"/>
      <c r="BC74" s="96"/>
    </row>
    <row r="75" spans="1:55" s="95" customFormat="1" ht="50.25" customHeight="1">
      <c r="A75" s="133" t="s">
        <v>1776</v>
      </c>
      <c r="B75" s="162" t="s">
        <v>13</v>
      </c>
      <c r="C75" s="103" t="s">
        <v>1898</v>
      </c>
      <c r="D75" s="94" t="s">
        <v>57</v>
      </c>
      <c r="E75" s="94"/>
      <c r="F75" s="94" t="s">
        <v>3355</v>
      </c>
      <c r="G75" s="94"/>
      <c r="H75" s="94">
        <v>1</v>
      </c>
      <c r="I75" s="94" t="s">
        <v>1727</v>
      </c>
      <c r="J75" s="103" t="s">
        <v>73</v>
      </c>
      <c r="K75" s="94" t="s">
        <v>1899</v>
      </c>
      <c r="L75" s="94" t="s">
        <v>1900</v>
      </c>
      <c r="M75" s="94" t="s">
        <v>1901</v>
      </c>
      <c r="N75" s="134" t="s">
        <v>1902</v>
      </c>
      <c r="O75" s="94" t="s">
        <v>79</v>
      </c>
      <c r="P75" s="94" t="s">
        <v>1903</v>
      </c>
      <c r="Q75" s="94">
        <v>85493</v>
      </c>
      <c r="R75" s="94" t="s">
        <v>1912</v>
      </c>
      <c r="S75" s="103" t="s">
        <v>579</v>
      </c>
      <c r="T75" s="136" t="s">
        <v>1899</v>
      </c>
      <c r="U75" s="94" t="s">
        <v>1900</v>
      </c>
      <c r="V75" s="94" t="s">
        <v>1900</v>
      </c>
      <c r="W75" s="134" t="s">
        <v>1921</v>
      </c>
      <c r="X75" s="137" t="s">
        <v>1922</v>
      </c>
      <c r="Y75" s="94" t="s">
        <v>1900</v>
      </c>
      <c r="Z75" s="94" t="s">
        <v>1923</v>
      </c>
      <c r="AA75" s="209">
        <v>801</v>
      </c>
      <c r="AB75" s="209">
        <v>80101</v>
      </c>
      <c r="AC75" s="209">
        <v>2030</v>
      </c>
      <c r="AD75" s="138"/>
      <c r="AE75" s="138">
        <v>35000</v>
      </c>
      <c r="AF75" s="138">
        <v>28000</v>
      </c>
      <c r="AG75" s="138">
        <v>7000</v>
      </c>
      <c r="AH75" s="138">
        <v>0</v>
      </c>
      <c r="AI75" s="101" t="s">
        <v>138</v>
      </c>
      <c r="AJ75" s="101">
        <v>45</v>
      </c>
      <c r="AK75" s="138" t="s">
        <v>74</v>
      </c>
      <c r="AL75" s="102" t="s">
        <v>84</v>
      </c>
      <c r="AM75" s="102" t="s">
        <v>1897</v>
      </c>
      <c r="AN75" s="102"/>
      <c r="AO75" s="102" t="s">
        <v>3371</v>
      </c>
      <c r="AP75" s="94" t="s">
        <v>74</v>
      </c>
      <c r="AQ75" s="94" t="s">
        <v>84</v>
      </c>
      <c r="AR75" s="211" t="s">
        <v>140</v>
      </c>
      <c r="AS75" s="139"/>
      <c r="AT75" s="139"/>
      <c r="AU75" s="104"/>
      <c r="AV75" s="140"/>
      <c r="AW75" s="104" t="s">
        <v>3161</v>
      </c>
      <c r="AY75" s="96"/>
    </row>
    <row r="76" spans="1:55" s="95" customFormat="1" ht="50.25" customHeight="1">
      <c r="A76" s="133" t="s">
        <v>1780</v>
      </c>
      <c r="B76" s="162" t="s">
        <v>13</v>
      </c>
      <c r="C76" s="103" t="s">
        <v>1898</v>
      </c>
      <c r="D76" s="94" t="s">
        <v>57</v>
      </c>
      <c r="E76" s="94"/>
      <c r="F76" s="94" t="s">
        <v>3355</v>
      </c>
      <c r="G76" s="94">
        <v>1</v>
      </c>
      <c r="H76" s="102"/>
      <c r="I76" s="94" t="s">
        <v>1727</v>
      </c>
      <c r="J76" s="103" t="s">
        <v>73</v>
      </c>
      <c r="K76" s="94" t="s">
        <v>1899</v>
      </c>
      <c r="L76" s="94" t="s">
        <v>1900</v>
      </c>
      <c r="M76" s="94" t="s">
        <v>1901</v>
      </c>
      <c r="N76" s="134" t="s">
        <v>1902</v>
      </c>
      <c r="O76" s="94" t="s">
        <v>79</v>
      </c>
      <c r="P76" s="94" t="s">
        <v>1907</v>
      </c>
      <c r="Q76" s="94">
        <v>262704</v>
      </c>
      <c r="R76" s="94" t="s">
        <v>1915</v>
      </c>
      <c r="S76" s="103" t="s">
        <v>481</v>
      </c>
      <c r="T76" s="136" t="s">
        <v>1899</v>
      </c>
      <c r="U76" s="94" t="s">
        <v>1900</v>
      </c>
      <c r="V76" s="94" t="s">
        <v>1900</v>
      </c>
      <c r="W76" s="134" t="s">
        <v>1931</v>
      </c>
      <c r="X76" s="137" t="s">
        <v>1932</v>
      </c>
      <c r="Y76" s="94" t="s">
        <v>1900</v>
      </c>
      <c r="Z76" s="94" t="s">
        <v>1923</v>
      </c>
      <c r="AA76" s="209">
        <v>801</v>
      </c>
      <c r="AB76" s="209">
        <v>80101</v>
      </c>
      <c r="AC76" s="209">
        <v>2030</v>
      </c>
      <c r="AD76" s="138"/>
      <c r="AE76" s="138">
        <v>43750</v>
      </c>
      <c r="AF76" s="138">
        <v>35000</v>
      </c>
      <c r="AG76" s="138">
        <v>8750</v>
      </c>
      <c r="AH76" s="138">
        <v>0</v>
      </c>
      <c r="AI76" s="101" t="s">
        <v>138</v>
      </c>
      <c r="AJ76" s="101">
        <v>18</v>
      </c>
      <c r="AK76" s="101" t="s">
        <v>74</v>
      </c>
      <c r="AL76" s="102" t="s">
        <v>84</v>
      </c>
      <c r="AM76" s="102" t="s">
        <v>1732</v>
      </c>
      <c r="AN76" s="102"/>
      <c r="AO76" s="102" t="s">
        <v>3370</v>
      </c>
      <c r="AP76" s="94" t="s">
        <v>74</v>
      </c>
      <c r="AQ76" s="94" t="s">
        <v>84</v>
      </c>
      <c r="AR76" s="211" t="s">
        <v>140</v>
      </c>
      <c r="AS76" s="139"/>
      <c r="AT76" s="139"/>
      <c r="AU76" s="104"/>
      <c r="AV76" s="140"/>
      <c r="AW76" s="104" t="s">
        <v>3161</v>
      </c>
      <c r="AY76" s="96"/>
      <c r="BC76" s="96"/>
    </row>
    <row r="77" spans="1:55" s="95" customFormat="1" ht="50.25" customHeight="1">
      <c r="A77" s="133" t="s">
        <v>1781</v>
      </c>
      <c r="B77" s="162" t="s">
        <v>13</v>
      </c>
      <c r="C77" s="103" t="s">
        <v>1898</v>
      </c>
      <c r="D77" s="94" t="s">
        <v>57</v>
      </c>
      <c r="E77" s="94"/>
      <c r="F77" s="94" t="s">
        <v>3355</v>
      </c>
      <c r="G77" s="94">
        <v>1</v>
      </c>
      <c r="H77" s="102"/>
      <c r="I77" s="94" t="s">
        <v>1727</v>
      </c>
      <c r="J77" s="103" t="s">
        <v>73</v>
      </c>
      <c r="K77" s="94" t="s">
        <v>1899</v>
      </c>
      <c r="L77" s="94" t="s">
        <v>1900</v>
      </c>
      <c r="M77" s="94" t="s">
        <v>1901</v>
      </c>
      <c r="N77" s="134" t="s">
        <v>1902</v>
      </c>
      <c r="O77" s="94" t="s">
        <v>79</v>
      </c>
      <c r="P77" s="94" t="s">
        <v>1908</v>
      </c>
      <c r="Q77" s="94">
        <v>262708</v>
      </c>
      <c r="R77" s="94" t="s">
        <v>1916</v>
      </c>
      <c r="S77" s="103" t="s">
        <v>355</v>
      </c>
      <c r="T77" s="136" t="s">
        <v>1899</v>
      </c>
      <c r="U77" s="94" t="s">
        <v>1900</v>
      </c>
      <c r="V77" s="94" t="s">
        <v>1900</v>
      </c>
      <c r="W77" s="134" t="s">
        <v>1933</v>
      </c>
      <c r="X77" s="137" t="s">
        <v>1934</v>
      </c>
      <c r="Y77" s="94" t="s">
        <v>1900</v>
      </c>
      <c r="Z77" s="94" t="s">
        <v>1923</v>
      </c>
      <c r="AA77" s="209">
        <v>801</v>
      </c>
      <c r="AB77" s="209">
        <v>80101</v>
      </c>
      <c r="AC77" s="209">
        <v>2030</v>
      </c>
      <c r="AD77" s="138"/>
      <c r="AE77" s="138">
        <v>43750</v>
      </c>
      <c r="AF77" s="138">
        <v>35000</v>
      </c>
      <c r="AG77" s="138">
        <v>8750</v>
      </c>
      <c r="AH77" s="138">
        <v>0</v>
      </c>
      <c r="AI77" s="101" t="s">
        <v>138</v>
      </c>
      <c r="AJ77" s="101">
        <v>26</v>
      </c>
      <c r="AK77" s="101" t="s">
        <v>74</v>
      </c>
      <c r="AL77" s="101" t="s">
        <v>84</v>
      </c>
      <c r="AM77" s="101" t="s">
        <v>1935</v>
      </c>
      <c r="AN77" s="102"/>
      <c r="AO77" s="101" t="s">
        <v>3370</v>
      </c>
      <c r="AP77" s="101" t="s">
        <v>74</v>
      </c>
      <c r="AQ77" s="94" t="s">
        <v>84</v>
      </c>
      <c r="AR77" s="211" t="s">
        <v>140</v>
      </c>
      <c r="AS77" s="139"/>
      <c r="AT77" s="139"/>
      <c r="AU77" s="104"/>
      <c r="AV77" s="140"/>
      <c r="AW77" s="104" t="s">
        <v>3161</v>
      </c>
      <c r="AY77" s="96"/>
      <c r="BC77" s="96"/>
    </row>
    <row r="78" spans="1:55" s="95" customFormat="1" ht="50.25" customHeight="1">
      <c r="A78" s="133" t="s">
        <v>1946</v>
      </c>
      <c r="B78" s="162" t="s">
        <v>13</v>
      </c>
      <c r="C78" s="103" t="s">
        <v>1944</v>
      </c>
      <c r="D78" s="94" t="s">
        <v>57</v>
      </c>
      <c r="E78" s="94"/>
      <c r="F78" s="94" t="s">
        <v>3450</v>
      </c>
      <c r="G78" s="94">
        <v>1</v>
      </c>
      <c r="H78" s="102"/>
      <c r="I78" s="94" t="s">
        <v>3596</v>
      </c>
      <c r="J78" s="103" t="s">
        <v>135</v>
      </c>
      <c r="K78" s="94" t="s">
        <v>1543</v>
      </c>
      <c r="L78" s="94" t="s">
        <v>1546</v>
      </c>
      <c r="M78" s="94" t="s">
        <v>1951</v>
      </c>
      <c r="N78" s="134" t="s">
        <v>1952</v>
      </c>
      <c r="O78" s="94" t="s">
        <v>79</v>
      </c>
      <c r="P78" s="94" t="s">
        <v>1959</v>
      </c>
      <c r="Q78" s="94">
        <v>270378</v>
      </c>
      <c r="R78" s="94" t="s">
        <v>1957</v>
      </c>
      <c r="S78" s="103" t="s">
        <v>243</v>
      </c>
      <c r="T78" s="136" t="s">
        <v>1543</v>
      </c>
      <c r="U78" s="94" t="s">
        <v>1546</v>
      </c>
      <c r="V78" s="94" t="s">
        <v>1546</v>
      </c>
      <c r="W78" s="134" t="s">
        <v>1966</v>
      </c>
      <c r="X78" s="94" t="s">
        <v>1967</v>
      </c>
      <c r="Y78" s="94" t="s">
        <v>1546</v>
      </c>
      <c r="Z78" s="94" t="s">
        <v>1549</v>
      </c>
      <c r="AA78" s="209">
        <v>801</v>
      </c>
      <c r="AB78" s="209">
        <v>80101</v>
      </c>
      <c r="AC78" s="209">
        <v>2030</v>
      </c>
      <c r="AD78" s="138"/>
      <c r="AE78" s="138">
        <v>43750</v>
      </c>
      <c r="AF78" s="138">
        <v>35000</v>
      </c>
      <c r="AG78" s="138">
        <v>8750</v>
      </c>
      <c r="AH78" s="138">
        <v>0</v>
      </c>
      <c r="AI78" s="101" t="s">
        <v>138</v>
      </c>
      <c r="AJ78" s="101">
        <v>15</v>
      </c>
      <c r="AK78" s="101" t="s">
        <v>74</v>
      </c>
      <c r="AL78" s="102" t="s">
        <v>84</v>
      </c>
      <c r="AM78" s="102" t="s">
        <v>403</v>
      </c>
      <c r="AN78" s="102"/>
      <c r="AO78" s="102" t="s">
        <v>74</v>
      </c>
      <c r="AP78" s="94" t="s">
        <v>74</v>
      </c>
      <c r="AQ78" s="94" t="s">
        <v>84</v>
      </c>
      <c r="AR78" s="211" t="s">
        <v>140</v>
      </c>
      <c r="AS78" s="139"/>
      <c r="AT78" s="139"/>
      <c r="AU78" s="104"/>
      <c r="AV78" s="140"/>
      <c r="AW78" s="104" t="s">
        <v>3161</v>
      </c>
      <c r="AY78" s="96"/>
      <c r="BC78" s="96"/>
    </row>
    <row r="79" spans="1:55" s="95" customFormat="1" ht="50.25" customHeight="1">
      <c r="A79" s="133" t="s">
        <v>1950</v>
      </c>
      <c r="B79" s="162" t="s">
        <v>13</v>
      </c>
      <c r="C79" s="103" t="s">
        <v>1974</v>
      </c>
      <c r="D79" s="94" t="s">
        <v>57</v>
      </c>
      <c r="E79" s="94"/>
      <c r="F79" s="94" t="s">
        <v>1975</v>
      </c>
      <c r="G79" s="102"/>
      <c r="H79" s="94">
        <v>1</v>
      </c>
      <c r="I79" s="94" t="s">
        <v>262</v>
      </c>
      <c r="J79" s="103" t="s">
        <v>162</v>
      </c>
      <c r="K79" s="94" t="s">
        <v>1976</v>
      </c>
      <c r="L79" s="94" t="s">
        <v>1977</v>
      </c>
      <c r="M79" s="94" t="s">
        <v>1978</v>
      </c>
      <c r="N79" s="134" t="s">
        <v>1979</v>
      </c>
      <c r="O79" s="94" t="s">
        <v>79</v>
      </c>
      <c r="P79" s="94" t="s">
        <v>1980</v>
      </c>
      <c r="Q79" s="94">
        <v>91687</v>
      </c>
      <c r="R79" s="94" t="s">
        <v>262</v>
      </c>
      <c r="S79" s="103" t="s">
        <v>376</v>
      </c>
      <c r="T79" s="136" t="s">
        <v>1976</v>
      </c>
      <c r="U79" s="94" t="s">
        <v>1977</v>
      </c>
      <c r="V79" s="94" t="s">
        <v>1977</v>
      </c>
      <c r="W79" s="134" t="s">
        <v>1981</v>
      </c>
      <c r="X79" s="94" t="s">
        <v>1982</v>
      </c>
      <c r="Y79" s="94" t="s">
        <v>1977</v>
      </c>
      <c r="Z79" s="94" t="s">
        <v>629</v>
      </c>
      <c r="AA79" s="209">
        <v>801</v>
      </c>
      <c r="AB79" s="212" t="s">
        <v>869</v>
      </c>
      <c r="AC79" s="212" t="s">
        <v>220</v>
      </c>
      <c r="AD79" s="138"/>
      <c r="AE79" s="138">
        <v>43746</v>
      </c>
      <c r="AF79" s="138">
        <v>34996</v>
      </c>
      <c r="AG79" s="138">
        <v>8750</v>
      </c>
      <c r="AH79" s="138">
        <v>0</v>
      </c>
      <c r="AI79" s="101" t="s">
        <v>138</v>
      </c>
      <c r="AJ79" s="101">
        <v>14</v>
      </c>
      <c r="AK79" s="101" t="s">
        <v>74</v>
      </c>
      <c r="AL79" s="102" t="s">
        <v>84</v>
      </c>
      <c r="AM79" s="102" t="s">
        <v>836</v>
      </c>
      <c r="AN79" s="102"/>
      <c r="AO79" s="102" t="s">
        <v>3370</v>
      </c>
      <c r="AP79" s="94" t="s">
        <v>74</v>
      </c>
      <c r="AQ79" s="94" t="s">
        <v>84</v>
      </c>
      <c r="AR79" s="211" t="s">
        <v>140</v>
      </c>
      <c r="AS79" s="139"/>
      <c r="AT79" s="139"/>
      <c r="AU79" s="104"/>
      <c r="AV79" s="140"/>
      <c r="AW79" s="104" t="s">
        <v>3161</v>
      </c>
      <c r="AY79" s="96"/>
      <c r="BC79" s="96"/>
    </row>
    <row r="80" spans="1:55" s="95" customFormat="1" ht="50.25" customHeight="1">
      <c r="A80" s="133" t="s">
        <v>1997</v>
      </c>
      <c r="B80" s="162" t="s">
        <v>13</v>
      </c>
      <c r="C80" s="103" t="s">
        <v>1995</v>
      </c>
      <c r="D80" s="94" t="s">
        <v>57</v>
      </c>
      <c r="E80" s="94"/>
      <c r="F80" s="94" t="s">
        <v>1996</v>
      </c>
      <c r="G80" s="94">
        <v>1</v>
      </c>
      <c r="H80" s="102"/>
      <c r="I80" s="94" t="s">
        <v>3597</v>
      </c>
      <c r="J80" s="103" t="s">
        <v>376</v>
      </c>
      <c r="K80" s="94" t="s">
        <v>2004</v>
      </c>
      <c r="L80" s="94" t="s">
        <v>90</v>
      </c>
      <c r="M80" s="94" t="s">
        <v>2026</v>
      </c>
      <c r="N80" s="134" t="s">
        <v>2005</v>
      </c>
      <c r="O80" s="94" t="s">
        <v>79</v>
      </c>
      <c r="P80" s="94" t="s">
        <v>2007</v>
      </c>
      <c r="Q80" s="94">
        <v>38721</v>
      </c>
      <c r="R80" s="94" t="s">
        <v>2015</v>
      </c>
      <c r="S80" s="103" t="s">
        <v>482</v>
      </c>
      <c r="T80" s="136" t="s">
        <v>2021</v>
      </c>
      <c r="U80" s="94" t="s">
        <v>90</v>
      </c>
      <c r="V80" s="94" t="s">
        <v>90</v>
      </c>
      <c r="W80" s="134" t="s">
        <v>2031</v>
      </c>
      <c r="X80" s="137" t="s">
        <v>2032</v>
      </c>
      <c r="Y80" s="94" t="s">
        <v>90</v>
      </c>
      <c r="Z80" s="94" t="s">
        <v>2030</v>
      </c>
      <c r="AA80" s="209">
        <v>801</v>
      </c>
      <c r="AB80" s="209">
        <v>80101</v>
      </c>
      <c r="AC80" s="209">
        <v>2030</v>
      </c>
      <c r="AD80" s="138"/>
      <c r="AE80" s="138">
        <v>43750</v>
      </c>
      <c r="AF80" s="138">
        <v>35000</v>
      </c>
      <c r="AG80" s="138">
        <v>8750</v>
      </c>
      <c r="AH80" s="138">
        <v>0</v>
      </c>
      <c r="AI80" s="101" t="s">
        <v>138</v>
      </c>
      <c r="AJ80" s="101">
        <v>28</v>
      </c>
      <c r="AK80" s="101" t="s">
        <v>74</v>
      </c>
      <c r="AL80" s="102" t="s">
        <v>84</v>
      </c>
      <c r="AM80" s="102" t="s">
        <v>403</v>
      </c>
      <c r="AN80" s="102"/>
      <c r="AO80" s="102" t="s">
        <v>3370</v>
      </c>
      <c r="AP80" s="94" t="s">
        <v>74</v>
      </c>
      <c r="AQ80" s="94" t="s">
        <v>84</v>
      </c>
      <c r="AR80" s="211" t="s">
        <v>140</v>
      </c>
      <c r="AS80" s="139"/>
      <c r="AT80" s="139"/>
      <c r="AU80" s="104"/>
      <c r="AV80" s="140"/>
      <c r="AW80" s="104" t="s">
        <v>3161</v>
      </c>
      <c r="AY80" s="96"/>
      <c r="BC80" s="96"/>
    </row>
    <row r="81" spans="1:55" s="95" customFormat="1" ht="50.25" customHeight="1">
      <c r="A81" s="133" t="s">
        <v>1998</v>
      </c>
      <c r="B81" s="162" t="s">
        <v>13</v>
      </c>
      <c r="C81" s="103" t="s">
        <v>1995</v>
      </c>
      <c r="D81" s="94" t="s">
        <v>57</v>
      </c>
      <c r="E81" s="94"/>
      <c r="F81" s="94" t="s">
        <v>1996</v>
      </c>
      <c r="G81" s="94">
        <v>1</v>
      </c>
      <c r="H81" s="102"/>
      <c r="I81" s="94" t="s">
        <v>3597</v>
      </c>
      <c r="J81" s="103" t="s">
        <v>376</v>
      </c>
      <c r="K81" s="94" t="s">
        <v>2004</v>
      </c>
      <c r="L81" s="94" t="s">
        <v>90</v>
      </c>
      <c r="M81" s="94" t="s">
        <v>2026</v>
      </c>
      <c r="N81" s="134" t="s">
        <v>2005</v>
      </c>
      <c r="O81" s="94" t="s">
        <v>79</v>
      </c>
      <c r="P81" s="94" t="s">
        <v>3698</v>
      </c>
      <c r="Q81" s="149">
        <v>38730</v>
      </c>
      <c r="R81" s="94" t="s">
        <v>3599</v>
      </c>
      <c r="S81" s="103" t="s">
        <v>2012</v>
      </c>
      <c r="T81" s="136" t="s">
        <v>2022</v>
      </c>
      <c r="U81" s="94" t="s">
        <v>90</v>
      </c>
      <c r="V81" s="94" t="s">
        <v>90</v>
      </c>
      <c r="W81" s="134" t="s">
        <v>2039</v>
      </c>
      <c r="X81" s="137" t="s">
        <v>2040</v>
      </c>
      <c r="Y81" s="94" t="s">
        <v>90</v>
      </c>
      <c r="Z81" s="94" t="s">
        <v>2030</v>
      </c>
      <c r="AA81" s="209">
        <v>801</v>
      </c>
      <c r="AB81" s="209">
        <v>80101</v>
      </c>
      <c r="AC81" s="209">
        <v>2030</v>
      </c>
      <c r="AD81" s="138"/>
      <c r="AE81" s="138">
        <v>43750</v>
      </c>
      <c r="AF81" s="138">
        <v>35000</v>
      </c>
      <c r="AG81" s="138">
        <v>1250</v>
      </c>
      <c r="AH81" s="138">
        <v>7500</v>
      </c>
      <c r="AI81" s="101" t="s">
        <v>138</v>
      </c>
      <c r="AJ81" s="101">
        <v>16</v>
      </c>
      <c r="AK81" s="101" t="s">
        <v>84</v>
      </c>
      <c r="AL81" s="102" t="s">
        <v>84</v>
      </c>
      <c r="AM81" s="102" t="s">
        <v>2035</v>
      </c>
      <c r="AN81" s="102"/>
      <c r="AO81" s="102" t="s">
        <v>3370</v>
      </c>
      <c r="AP81" s="94" t="s">
        <v>74</v>
      </c>
      <c r="AQ81" s="94" t="s">
        <v>84</v>
      </c>
      <c r="AR81" s="211" t="s">
        <v>140</v>
      </c>
      <c r="AS81" s="139"/>
      <c r="AT81" s="139"/>
      <c r="AU81" s="104"/>
      <c r="AV81" s="140"/>
      <c r="AW81" s="104" t="s">
        <v>3161</v>
      </c>
      <c r="AY81" s="96"/>
      <c r="BC81" s="96"/>
    </row>
    <row r="82" spans="1:55" s="95" customFormat="1" ht="50.25" customHeight="1">
      <c r="A82" s="133" t="s">
        <v>2000</v>
      </c>
      <c r="B82" s="162" t="s">
        <v>13</v>
      </c>
      <c r="C82" s="103" t="s">
        <v>1995</v>
      </c>
      <c r="D82" s="94" t="s">
        <v>57</v>
      </c>
      <c r="E82" s="94"/>
      <c r="F82" s="94" t="s">
        <v>1996</v>
      </c>
      <c r="G82" s="94">
        <v>1</v>
      </c>
      <c r="H82" s="102"/>
      <c r="I82" s="94" t="s">
        <v>3597</v>
      </c>
      <c r="J82" s="103" t="s">
        <v>376</v>
      </c>
      <c r="K82" s="94" t="s">
        <v>2004</v>
      </c>
      <c r="L82" s="94" t="s">
        <v>90</v>
      </c>
      <c r="M82" s="94" t="s">
        <v>2026</v>
      </c>
      <c r="N82" s="134" t="s">
        <v>2005</v>
      </c>
      <c r="O82" s="94" t="s">
        <v>79</v>
      </c>
      <c r="P82" s="94" t="s">
        <v>3600</v>
      </c>
      <c r="Q82" s="94">
        <v>40143</v>
      </c>
      <c r="R82" s="94" t="s">
        <v>2017</v>
      </c>
      <c r="S82" s="103" t="s">
        <v>482</v>
      </c>
      <c r="T82" s="136" t="s">
        <v>2023</v>
      </c>
      <c r="U82" s="94" t="s">
        <v>90</v>
      </c>
      <c r="V82" s="94" t="s">
        <v>90</v>
      </c>
      <c r="W82" s="134" t="s">
        <v>2036</v>
      </c>
      <c r="X82" s="94" t="s">
        <v>2037</v>
      </c>
      <c r="Y82" s="94" t="s">
        <v>90</v>
      </c>
      <c r="Z82" s="94" t="s">
        <v>2030</v>
      </c>
      <c r="AA82" s="209">
        <v>801</v>
      </c>
      <c r="AB82" s="209">
        <v>80101</v>
      </c>
      <c r="AC82" s="209">
        <v>2030</v>
      </c>
      <c r="AD82" s="138"/>
      <c r="AE82" s="138">
        <v>43750</v>
      </c>
      <c r="AF82" s="138">
        <v>35000</v>
      </c>
      <c r="AG82" s="138">
        <v>969.99</v>
      </c>
      <c r="AH82" s="138">
        <v>7780.01</v>
      </c>
      <c r="AI82" s="101" t="s">
        <v>138</v>
      </c>
      <c r="AJ82" s="101">
        <v>34</v>
      </c>
      <c r="AK82" s="101" t="s">
        <v>84</v>
      </c>
      <c r="AL82" s="102" t="s">
        <v>74</v>
      </c>
      <c r="AM82" s="102" t="s">
        <v>2038</v>
      </c>
      <c r="AN82" s="102"/>
      <c r="AO82" s="102" t="s">
        <v>3370</v>
      </c>
      <c r="AP82" s="94" t="s">
        <v>74</v>
      </c>
      <c r="AQ82" s="94" t="s">
        <v>84</v>
      </c>
      <c r="AR82" s="211" t="s">
        <v>140</v>
      </c>
      <c r="AS82" s="139"/>
      <c r="AT82" s="139"/>
      <c r="AU82" s="104"/>
      <c r="AV82" s="140"/>
      <c r="AW82" s="104" t="s">
        <v>3161</v>
      </c>
      <c r="AY82" s="96"/>
      <c r="BC82" s="96"/>
    </row>
    <row r="83" spans="1:55" s="95" customFormat="1" ht="50.25" customHeight="1">
      <c r="A83" s="133" t="s">
        <v>2001</v>
      </c>
      <c r="B83" s="162" t="s">
        <v>13</v>
      </c>
      <c r="C83" s="103" t="s">
        <v>1995</v>
      </c>
      <c r="D83" s="94" t="s">
        <v>57</v>
      </c>
      <c r="E83" s="94"/>
      <c r="F83" s="94" t="s">
        <v>1996</v>
      </c>
      <c r="G83" s="94">
        <v>1</v>
      </c>
      <c r="H83" s="102"/>
      <c r="I83" s="94" t="s">
        <v>3597</v>
      </c>
      <c r="J83" s="103" t="s">
        <v>376</v>
      </c>
      <c r="K83" s="94" t="s">
        <v>2004</v>
      </c>
      <c r="L83" s="94" t="s">
        <v>90</v>
      </c>
      <c r="M83" s="94" t="s">
        <v>2026</v>
      </c>
      <c r="N83" s="134" t="s">
        <v>2005</v>
      </c>
      <c r="O83" s="94" t="s">
        <v>79</v>
      </c>
      <c r="P83" s="94" t="s">
        <v>2009</v>
      </c>
      <c r="Q83" s="94">
        <v>30911</v>
      </c>
      <c r="R83" s="94" t="s">
        <v>2018</v>
      </c>
      <c r="S83" s="103" t="s">
        <v>145</v>
      </c>
      <c r="T83" s="136" t="s">
        <v>2024</v>
      </c>
      <c r="U83" s="94" t="s">
        <v>90</v>
      </c>
      <c r="V83" s="94" t="s">
        <v>90</v>
      </c>
      <c r="W83" s="134" t="s">
        <v>2041</v>
      </c>
      <c r="X83" s="94" t="s">
        <v>2042</v>
      </c>
      <c r="Y83" s="94" t="s">
        <v>90</v>
      </c>
      <c r="Z83" s="94" t="s">
        <v>2030</v>
      </c>
      <c r="AA83" s="209">
        <v>801</v>
      </c>
      <c r="AB83" s="209">
        <v>80101</v>
      </c>
      <c r="AC83" s="209">
        <v>2030</v>
      </c>
      <c r="AD83" s="138"/>
      <c r="AE83" s="138">
        <v>43750</v>
      </c>
      <c r="AF83" s="138">
        <v>35000</v>
      </c>
      <c r="AG83" s="138">
        <v>852.2</v>
      </c>
      <c r="AH83" s="138">
        <v>7897.8</v>
      </c>
      <c r="AI83" s="101" t="s">
        <v>138</v>
      </c>
      <c r="AJ83" s="101">
        <v>27</v>
      </c>
      <c r="AK83" s="101" t="s">
        <v>74</v>
      </c>
      <c r="AL83" s="102" t="s">
        <v>84</v>
      </c>
      <c r="AM83" s="102" t="s">
        <v>403</v>
      </c>
      <c r="AN83" s="102"/>
      <c r="AO83" s="102" t="s">
        <v>3370</v>
      </c>
      <c r="AP83" s="94" t="s">
        <v>74</v>
      </c>
      <c r="AQ83" s="94" t="s">
        <v>84</v>
      </c>
      <c r="AR83" s="211" t="s">
        <v>140</v>
      </c>
      <c r="AS83" s="139"/>
      <c r="AT83" s="139"/>
      <c r="AU83" s="104"/>
      <c r="AV83" s="140"/>
      <c r="AW83" s="104" t="s">
        <v>3161</v>
      </c>
      <c r="AY83" s="96"/>
      <c r="BC83" s="96"/>
    </row>
    <row r="84" spans="1:55" s="95" customFormat="1" ht="50.25" customHeight="1">
      <c r="A84" s="133" t="s">
        <v>2002</v>
      </c>
      <c r="B84" s="162" t="s">
        <v>13</v>
      </c>
      <c r="C84" s="103" t="s">
        <v>1995</v>
      </c>
      <c r="D84" s="94" t="s">
        <v>57</v>
      </c>
      <c r="E84" s="94"/>
      <c r="F84" s="94" t="s">
        <v>1996</v>
      </c>
      <c r="G84" s="94">
        <v>1</v>
      </c>
      <c r="H84" s="102"/>
      <c r="I84" s="94" t="s">
        <v>3597</v>
      </c>
      <c r="J84" s="103" t="s">
        <v>376</v>
      </c>
      <c r="K84" s="94" t="s">
        <v>2004</v>
      </c>
      <c r="L84" s="94" t="s">
        <v>90</v>
      </c>
      <c r="M84" s="94" t="s">
        <v>2026</v>
      </c>
      <c r="N84" s="134" t="s">
        <v>2005</v>
      </c>
      <c r="O84" s="94" t="s">
        <v>79</v>
      </c>
      <c r="P84" s="94" t="s">
        <v>2010</v>
      </c>
      <c r="Q84" s="94">
        <v>30932</v>
      </c>
      <c r="R84" s="94" t="s">
        <v>2019</v>
      </c>
      <c r="S84" s="103" t="s">
        <v>66</v>
      </c>
      <c r="T84" s="136" t="s">
        <v>2025</v>
      </c>
      <c r="U84" s="94" t="s">
        <v>90</v>
      </c>
      <c r="V84" s="94" t="s">
        <v>90</v>
      </c>
      <c r="W84" s="134" t="s">
        <v>2043</v>
      </c>
      <c r="X84" s="94" t="s">
        <v>2044</v>
      </c>
      <c r="Y84" s="94" t="s">
        <v>90</v>
      </c>
      <c r="Z84" s="94" t="s">
        <v>2030</v>
      </c>
      <c r="AA84" s="209">
        <v>801</v>
      </c>
      <c r="AB84" s="209">
        <v>80101</v>
      </c>
      <c r="AC84" s="209">
        <v>2030</v>
      </c>
      <c r="AD84" s="138"/>
      <c r="AE84" s="138">
        <v>43750</v>
      </c>
      <c r="AF84" s="138">
        <v>35000</v>
      </c>
      <c r="AG84" s="138">
        <v>8750</v>
      </c>
      <c r="AH84" s="138">
        <v>0</v>
      </c>
      <c r="AI84" s="101" t="s">
        <v>138</v>
      </c>
      <c r="AJ84" s="101">
        <v>26</v>
      </c>
      <c r="AK84" s="101" t="s">
        <v>84</v>
      </c>
      <c r="AL84" s="102" t="s">
        <v>84</v>
      </c>
      <c r="AM84" s="102" t="s">
        <v>403</v>
      </c>
      <c r="AN84" s="102"/>
      <c r="AO84" s="102" t="s">
        <v>3371</v>
      </c>
      <c r="AP84" s="94" t="s">
        <v>74</v>
      </c>
      <c r="AQ84" s="94" t="s">
        <v>84</v>
      </c>
      <c r="AR84" s="211" t="s">
        <v>140</v>
      </c>
      <c r="AS84" s="139"/>
      <c r="AT84" s="139"/>
      <c r="AU84" s="104"/>
      <c r="AV84" s="140"/>
      <c r="AW84" s="104" t="s">
        <v>3161</v>
      </c>
      <c r="AY84" s="96"/>
      <c r="BC84" s="96"/>
    </row>
    <row r="85" spans="1:55" s="95" customFormat="1" ht="49.2" customHeight="1">
      <c r="A85" s="133" t="s">
        <v>2050</v>
      </c>
      <c r="B85" s="162" t="s">
        <v>13</v>
      </c>
      <c r="C85" s="103" t="s">
        <v>2047</v>
      </c>
      <c r="D85" s="94" t="s">
        <v>57</v>
      </c>
      <c r="E85" s="94"/>
      <c r="F85" s="94" t="s">
        <v>3354</v>
      </c>
      <c r="G85" s="94">
        <v>1</v>
      </c>
      <c r="H85" s="102"/>
      <c r="I85" s="94" t="s">
        <v>412</v>
      </c>
      <c r="J85" s="103" t="s">
        <v>376</v>
      </c>
      <c r="K85" s="94" t="s">
        <v>2057</v>
      </c>
      <c r="L85" s="94" t="s">
        <v>94</v>
      </c>
      <c r="M85" s="94" t="s">
        <v>2058</v>
      </c>
      <c r="N85" s="134" t="s">
        <v>2059</v>
      </c>
      <c r="O85" s="94" t="s">
        <v>79</v>
      </c>
      <c r="P85" s="94" t="s">
        <v>2068</v>
      </c>
      <c r="Q85" s="94">
        <v>25876</v>
      </c>
      <c r="R85" s="94" t="s">
        <v>2075</v>
      </c>
      <c r="S85" s="103" t="s">
        <v>355</v>
      </c>
      <c r="T85" s="136" t="s">
        <v>2057</v>
      </c>
      <c r="U85" s="94" t="s">
        <v>94</v>
      </c>
      <c r="V85" s="94" t="s">
        <v>94</v>
      </c>
      <c r="W85" s="134" t="s">
        <v>2086</v>
      </c>
      <c r="X85" s="94" t="s">
        <v>2087</v>
      </c>
      <c r="Y85" s="94" t="s">
        <v>94</v>
      </c>
      <c r="Z85" s="94" t="s">
        <v>1580</v>
      </c>
      <c r="AA85" s="209">
        <v>801</v>
      </c>
      <c r="AB85" s="209">
        <v>80101</v>
      </c>
      <c r="AC85" s="209">
        <v>2030</v>
      </c>
      <c r="AD85" s="138"/>
      <c r="AE85" s="138">
        <v>43750</v>
      </c>
      <c r="AF85" s="138">
        <v>35000</v>
      </c>
      <c r="AG85" s="138">
        <v>8750</v>
      </c>
      <c r="AH85" s="138">
        <v>0</v>
      </c>
      <c r="AI85" s="101" t="s">
        <v>138</v>
      </c>
      <c r="AJ85" s="101">
        <v>55</v>
      </c>
      <c r="AK85" s="101" t="s">
        <v>74</v>
      </c>
      <c r="AL85" s="102" t="s">
        <v>84</v>
      </c>
      <c r="AM85" s="102" t="s">
        <v>403</v>
      </c>
      <c r="AN85" s="102"/>
      <c r="AO85" s="102" t="s">
        <v>3371</v>
      </c>
      <c r="AP85" s="94" t="s">
        <v>74</v>
      </c>
      <c r="AQ85" s="94" t="s">
        <v>84</v>
      </c>
      <c r="AR85" s="211" t="s">
        <v>140</v>
      </c>
      <c r="AS85" s="139"/>
      <c r="AT85" s="139"/>
      <c r="AU85" s="104"/>
      <c r="AV85" s="140"/>
      <c r="AW85" s="104" t="s">
        <v>3161</v>
      </c>
      <c r="AY85" s="96"/>
      <c r="BC85" s="96"/>
    </row>
    <row r="86" spans="1:55" s="95" customFormat="1" ht="50.25" customHeight="1">
      <c r="A86" s="133" t="s">
        <v>2051</v>
      </c>
      <c r="B86" s="162" t="s">
        <v>13</v>
      </c>
      <c r="C86" s="103" t="s">
        <v>2047</v>
      </c>
      <c r="D86" s="94" t="s">
        <v>57</v>
      </c>
      <c r="E86" s="94"/>
      <c r="F86" s="94" t="s">
        <v>3354</v>
      </c>
      <c r="G86" s="94">
        <v>1</v>
      </c>
      <c r="H86" s="102"/>
      <c r="I86" s="94" t="s">
        <v>412</v>
      </c>
      <c r="J86" s="103" t="s">
        <v>376</v>
      </c>
      <c r="K86" s="94" t="s">
        <v>2057</v>
      </c>
      <c r="L86" s="94" t="s">
        <v>94</v>
      </c>
      <c r="M86" s="94" t="s">
        <v>2058</v>
      </c>
      <c r="N86" s="134" t="s">
        <v>2059</v>
      </c>
      <c r="O86" s="94" t="s">
        <v>79</v>
      </c>
      <c r="P86" s="94" t="s">
        <v>2069</v>
      </c>
      <c r="Q86" s="94">
        <v>26666</v>
      </c>
      <c r="R86" s="94" t="s">
        <v>2076</v>
      </c>
      <c r="S86" s="103" t="s">
        <v>192</v>
      </c>
      <c r="T86" s="136" t="s">
        <v>2061</v>
      </c>
      <c r="U86" s="94" t="s">
        <v>94</v>
      </c>
      <c r="V86" s="94" t="s">
        <v>94</v>
      </c>
      <c r="W86" s="134" t="s">
        <v>2088</v>
      </c>
      <c r="X86" s="94" t="s">
        <v>2089</v>
      </c>
      <c r="Y86" s="94" t="s">
        <v>94</v>
      </c>
      <c r="Z86" s="94" t="s">
        <v>1580</v>
      </c>
      <c r="AA86" s="209">
        <v>801</v>
      </c>
      <c r="AB86" s="209">
        <v>80101</v>
      </c>
      <c r="AC86" s="209">
        <v>2030</v>
      </c>
      <c r="AD86" s="138"/>
      <c r="AE86" s="138">
        <v>43750</v>
      </c>
      <c r="AF86" s="138">
        <v>35000</v>
      </c>
      <c r="AG86" s="138">
        <v>8750</v>
      </c>
      <c r="AH86" s="138">
        <v>0</v>
      </c>
      <c r="AI86" s="101" t="s">
        <v>138</v>
      </c>
      <c r="AJ86" s="101">
        <v>24</v>
      </c>
      <c r="AK86" s="101" t="s">
        <v>74</v>
      </c>
      <c r="AL86" s="102" t="s">
        <v>84</v>
      </c>
      <c r="AM86" s="102" t="s">
        <v>403</v>
      </c>
      <c r="AN86" s="102"/>
      <c r="AO86" s="102" t="s">
        <v>3370</v>
      </c>
      <c r="AP86" s="94" t="s">
        <v>74</v>
      </c>
      <c r="AQ86" s="94" t="s">
        <v>84</v>
      </c>
      <c r="AR86" s="211" t="s">
        <v>140</v>
      </c>
      <c r="AS86" s="139"/>
      <c r="AT86" s="139"/>
      <c r="AU86" s="104"/>
      <c r="AV86" s="140"/>
      <c r="AW86" s="104" t="s">
        <v>3161</v>
      </c>
      <c r="AY86" s="96"/>
      <c r="BC86" s="96"/>
    </row>
    <row r="87" spans="1:55" s="95" customFormat="1" ht="50.25" customHeight="1">
      <c r="A87" s="133" t="s">
        <v>2055</v>
      </c>
      <c r="B87" s="162" t="s">
        <v>13</v>
      </c>
      <c r="C87" s="103" t="s">
        <v>2047</v>
      </c>
      <c r="D87" s="94" t="s">
        <v>57</v>
      </c>
      <c r="E87" s="94"/>
      <c r="F87" s="94" t="s">
        <v>3354</v>
      </c>
      <c r="G87" s="94">
        <v>1</v>
      </c>
      <c r="H87" s="102"/>
      <c r="I87" s="94" t="s">
        <v>412</v>
      </c>
      <c r="J87" s="103" t="s">
        <v>376</v>
      </c>
      <c r="K87" s="94" t="s">
        <v>2057</v>
      </c>
      <c r="L87" s="94" t="s">
        <v>94</v>
      </c>
      <c r="M87" s="94" t="s">
        <v>2058</v>
      </c>
      <c r="N87" s="134" t="s">
        <v>2059</v>
      </c>
      <c r="O87" s="94" t="s">
        <v>79</v>
      </c>
      <c r="P87" s="94" t="s">
        <v>2071</v>
      </c>
      <c r="Q87" s="94">
        <v>262202</v>
      </c>
      <c r="R87" s="94" t="s">
        <v>2080</v>
      </c>
      <c r="S87" s="103" t="s">
        <v>546</v>
      </c>
      <c r="T87" s="136" t="s">
        <v>2064</v>
      </c>
      <c r="U87" s="94" t="s">
        <v>94</v>
      </c>
      <c r="V87" s="94" t="s">
        <v>94</v>
      </c>
      <c r="W87" s="134" t="s">
        <v>2097</v>
      </c>
      <c r="X87" s="94" t="s">
        <v>2098</v>
      </c>
      <c r="Y87" s="94" t="s">
        <v>94</v>
      </c>
      <c r="Z87" s="94" t="s">
        <v>1580</v>
      </c>
      <c r="AA87" s="209">
        <v>801</v>
      </c>
      <c r="AB87" s="209">
        <v>80101</v>
      </c>
      <c r="AC87" s="209">
        <v>2030</v>
      </c>
      <c r="AD87" s="138"/>
      <c r="AE87" s="138">
        <v>43750</v>
      </c>
      <c r="AF87" s="138">
        <v>35000</v>
      </c>
      <c r="AG87" s="138">
        <v>8750</v>
      </c>
      <c r="AH87" s="138">
        <v>0</v>
      </c>
      <c r="AI87" s="101" t="s">
        <v>138</v>
      </c>
      <c r="AJ87" s="101">
        <v>19</v>
      </c>
      <c r="AK87" s="101" t="s">
        <v>74</v>
      </c>
      <c r="AL87" s="102" t="s">
        <v>84</v>
      </c>
      <c r="AM87" s="102" t="s">
        <v>403</v>
      </c>
      <c r="AN87" s="102"/>
      <c r="AO87" s="102" t="s">
        <v>3370</v>
      </c>
      <c r="AP87" s="94" t="s">
        <v>74</v>
      </c>
      <c r="AQ87" s="94" t="s">
        <v>84</v>
      </c>
      <c r="AR87" s="211" t="s">
        <v>140</v>
      </c>
      <c r="AS87" s="139"/>
      <c r="AT87" s="139"/>
      <c r="AU87" s="104"/>
      <c r="AV87" s="140"/>
      <c r="AW87" s="104" t="s">
        <v>3161</v>
      </c>
      <c r="AY87" s="96"/>
      <c r="BC87" s="96"/>
    </row>
    <row r="88" spans="1:55" s="95" customFormat="1" ht="50.25" customHeight="1">
      <c r="A88" s="133" t="s">
        <v>2056</v>
      </c>
      <c r="B88" s="94" t="s">
        <v>13</v>
      </c>
      <c r="C88" s="103" t="s">
        <v>2047</v>
      </c>
      <c r="D88" s="94" t="s">
        <v>57</v>
      </c>
      <c r="E88" s="94"/>
      <c r="F88" s="94" t="s">
        <v>3354</v>
      </c>
      <c r="G88" s="94">
        <v>1</v>
      </c>
      <c r="H88" s="102"/>
      <c r="I88" s="94" t="s">
        <v>412</v>
      </c>
      <c r="J88" s="103" t="s">
        <v>376</v>
      </c>
      <c r="K88" s="94" t="s">
        <v>2057</v>
      </c>
      <c r="L88" s="94" t="s">
        <v>94</v>
      </c>
      <c r="M88" s="94" t="s">
        <v>2058</v>
      </c>
      <c r="N88" s="134" t="s">
        <v>2059</v>
      </c>
      <c r="O88" s="94" t="s">
        <v>79</v>
      </c>
      <c r="P88" s="94" t="s">
        <v>2072</v>
      </c>
      <c r="Q88" s="94">
        <v>27896</v>
      </c>
      <c r="R88" s="94" t="s">
        <v>2081</v>
      </c>
      <c r="S88" s="103" t="s">
        <v>2060</v>
      </c>
      <c r="T88" s="136" t="s">
        <v>2065</v>
      </c>
      <c r="U88" s="94" t="s">
        <v>94</v>
      </c>
      <c r="V88" s="94" t="s">
        <v>94</v>
      </c>
      <c r="W88" s="134" t="s">
        <v>2099</v>
      </c>
      <c r="X88" s="94" t="s">
        <v>2100</v>
      </c>
      <c r="Y88" s="94" t="s">
        <v>94</v>
      </c>
      <c r="Z88" s="94" t="s">
        <v>1580</v>
      </c>
      <c r="AA88" s="209">
        <v>801</v>
      </c>
      <c r="AB88" s="209">
        <v>80101</v>
      </c>
      <c r="AC88" s="209">
        <v>2030</v>
      </c>
      <c r="AD88" s="138"/>
      <c r="AE88" s="138">
        <v>43750</v>
      </c>
      <c r="AF88" s="138">
        <v>35000</v>
      </c>
      <c r="AG88" s="138">
        <v>8750</v>
      </c>
      <c r="AH88" s="138">
        <v>0</v>
      </c>
      <c r="AI88" s="101" t="s">
        <v>138</v>
      </c>
      <c r="AJ88" s="101">
        <v>11</v>
      </c>
      <c r="AK88" s="101" t="s">
        <v>74</v>
      </c>
      <c r="AL88" s="102" t="s">
        <v>84</v>
      </c>
      <c r="AM88" s="102" t="s">
        <v>403</v>
      </c>
      <c r="AN88" s="102"/>
      <c r="AO88" s="102" t="s">
        <v>3371</v>
      </c>
      <c r="AP88" s="94" t="s">
        <v>74</v>
      </c>
      <c r="AQ88" s="94" t="s">
        <v>84</v>
      </c>
      <c r="AR88" s="211" t="s">
        <v>140</v>
      </c>
      <c r="AS88" s="139"/>
      <c r="AT88" s="139"/>
      <c r="AU88" s="104"/>
      <c r="AV88" s="140"/>
      <c r="AW88" s="104" t="s">
        <v>3161</v>
      </c>
      <c r="AY88" s="96"/>
    </row>
    <row r="89" spans="1:55" s="95" customFormat="1" ht="50.25" customHeight="1">
      <c r="A89" s="133" t="s">
        <v>2115</v>
      </c>
      <c r="B89" s="94" t="s">
        <v>13</v>
      </c>
      <c r="C89" s="103" t="s">
        <v>2111</v>
      </c>
      <c r="D89" s="94" t="s">
        <v>57</v>
      </c>
      <c r="E89" s="94"/>
      <c r="F89" s="94" t="s">
        <v>3358</v>
      </c>
      <c r="G89" s="94">
        <v>1</v>
      </c>
      <c r="H89" s="102"/>
      <c r="I89" s="94" t="s">
        <v>2125</v>
      </c>
      <c r="J89" s="103" t="s">
        <v>963</v>
      </c>
      <c r="K89" s="94" t="s">
        <v>2126</v>
      </c>
      <c r="L89" s="94" t="s">
        <v>91</v>
      </c>
      <c r="M89" s="94" t="s">
        <v>2127</v>
      </c>
      <c r="N89" s="134" t="s">
        <v>2128</v>
      </c>
      <c r="O89" s="94" t="s">
        <v>79</v>
      </c>
      <c r="P89" s="94" t="s">
        <v>2149</v>
      </c>
      <c r="Q89" s="94">
        <v>4520</v>
      </c>
      <c r="R89" s="94" t="s">
        <v>2138</v>
      </c>
      <c r="S89" s="103" t="s">
        <v>162</v>
      </c>
      <c r="T89" s="136" t="s">
        <v>2132</v>
      </c>
      <c r="U89" s="94" t="s">
        <v>91</v>
      </c>
      <c r="V89" s="94" t="s">
        <v>91</v>
      </c>
      <c r="W89" s="134" t="s">
        <v>2180</v>
      </c>
      <c r="X89" s="137" t="s">
        <v>2181</v>
      </c>
      <c r="Y89" s="94" t="s">
        <v>91</v>
      </c>
      <c r="Z89" s="94" t="s">
        <v>2110</v>
      </c>
      <c r="AA89" s="209">
        <v>801</v>
      </c>
      <c r="AB89" s="209">
        <v>80101</v>
      </c>
      <c r="AC89" s="209">
        <v>2030</v>
      </c>
      <c r="AD89" s="138"/>
      <c r="AE89" s="138">
        <v>43750</v>
      </c>
      <c r="AF89" s="138">
        <v>35000</v>
      </c>
      <c r="AG89" s="138">
        <v>8750</v>
      </c>
      <c r="AH89" s="138">
        <v>0</v>
      </c>
      <c r="AI89" s="101" t="s">
        <v>138</v>
      </c>
      <c r="AJ89" s="101">
        <v>15</v>
      </c>
      <c r="AK89" s="101" t="s">
        <v>74</v>
      </c>
      <c r="AL89" s="102" t="s">
        <v>84</v>
      </c>
      <c r="AM89" s="102" t="s">
        <v>403</v>
      </c>
      <c r="AN89" s="102"/>
      <c r="AO89" s="102" t="s">
        <v>3370</v>
      </c>
      <c r="AP89" s="94" t="s">
        <v>74</v>
      </c>
      <c r="AQ89" s="94" t="s">
        <v>84</v>
      </c>
      <c r="AR89" s="211" t="s">
        <v>140</v>
      </c>
      <c r="AS89" s="139"/>
      <c r="AT89" s="139"/>
      <c r="AU89" s="104"/>
      <c r="AV89" s="140"/>
      <c r="AW89" s="104" t="s">
        <v>3161</v>
      </c>
      <c r="AY89" s="96"/>
      <c r="BC89" s="96"/>
    </row>
    <row r="90" spans="1:55" s="95" customFormat="1" ht="50.25" customHeight="1">
      <c r="A90" s="133" t="s">
        <v>2116</v>
      </c>
      <c r="B90" s="94" t="s">
        <v>13</v>
      </c>
      <c r="C90" s="103" t="s">
        <v>2111</v>
      </c>
      <c r="D90" s="94" t="s">
        <v>57</v>
      </c>
      <c r="E90" s="94"/>
      <c r="F90" s="94" t="s">
        <v>3358</v>
      </c>
      <c r="G90" s="94">
        <v>1</v>
      </c>
      <c r="H90" s="102"/>
      <c r="I90" s="94" t="s">
        <v>2125</v>
      </c>
      <c r="J90" s="103" t="s">
        <v>963</v>
      </c>
      <c r="K90" s="94" t="s">
        <v>2126</v>
      </c>
      <c r="L90" s="94" t="s">
        <v>91</v>
      </c>
      <c r="M90" s="94" t="s">
        <v>2127</v>
      </c>
      <c r="N90" s="134" t="s">
        <v>2128</v>
      </c>
      <c r="O90" s="94" t="s">
        <v>79</v>
      </c>
      <c r="P90" s="94" t="s">
        <v>2150</v>
      </c>
      <c r="Q90" s="94">
        <v>10163</v>
      </c>
      <c r="R90" s="94" t="s">
        <v>2139</v>
      </c>
      <c r="S90" s="103" t="s">
        <v>201</v>
      </c>
      <c r="T90" s="136" t="s">
        <v>2126</v>
      </c>
      <c r="U90" s="94" t="s">
        <v>91</v>
      </c>
      <c r="V90" s="94" t="s">
        <v>91</v>
      </c>
      <c r="W90" s="134" t="s">
        <v>2177</v>
      </c>
      <c r="X90" s="94" t="s">
        <v>2178</v>
      </c>
      <c r="Y90" s="94" t="s">
        <v>91</v>
      </c>
      <c r="Z90" s="94" t="s">
        <v>2110</v>
      </c>
      <c r="AA90" s="209">
        <v>801</v>
      </c>
      <c r="AB90" s="209">
        <v>80101</v>
      </c>
      <c r="AC90" s="209">
        <v>2030</v>
      </c>
      <c r="AD90" s="138"/>
      <c r="AE90" s="138">
        <v>43750</v>
      </c>
      <c r="AF90" s="138">
        <v>35000</v>
      </c>
      <c r="AG90" s="138">
        <v>8750</v>
      </c>
      <c r="AH90" s="138">
        <v>0</v>
      </c>
      <c r="AI90" s="101" t="s">
        <v>138</v>
      </c>
      <c r="AJ90" s="101">
        <v>11</v>
      </c>
      <c r="AK90" s="101" t="s">
        <v>84</v>
      </c>
      <c r="AL90" s="102" t="s">
        <v>84</v>
      </c>
      <c r="AM90" s="102" t="s">
        <v>2179</v>
      </c>
      <c r="AN90" s="102"/>
      <c r="AO90" s="102" t="s">
        <v>3370</v>
      </c>
      <c r="AP90" s="94" t="s">
        <v>74</v>
      </c>
      <c r="AQ90" s="94" t="s">
        <v>84</v>
      </c>
      <c r="AR90" s="211" t="s">
        <v>140</v>
      </c>
      <c r="AS90" s="139"/>
      <c r="AT90" s="139"/>
      <c r="AU90" s="104"/>
      <c r="AV90" s="140"/>
      <c r="AW90" s="104" t="s">
        <v>3161</v>
      </c>
      <c r="AY90" s="96"/>
      <c r="BC90" s="96"/>
    </row>
    <row r="91" spans="1:55" s="95" customFormat="1" ht="50.25" customHeight="1">
      <c r="A91" s="133" t="s">
        <v>2117</v>
      </c>
      <c r="B91" s="94" t="s">
        <v>13</v>
      </c>
      <c r="C91" s="103" t="s">
        <v>2111</v>
      </c>
      <c r="D91" s="94" t="s">
        <v>57</v>
      </c>
      <c r="E91" s="94"/>
      <c r="F91" s="94" t="s">
        <v>3358</v>
      </c>
      <c r="G91" s="94">
        <v>1</v>
      </c>
      <c r="H91" s="102"/>
      <c r="I91" s="94" t="s">
        <v>2125</v>
      </c>
      <c r="J91" s="103" t="s">
        <v>963</v>
      </c>
      <c r="K91" s="94" t="s">
        <v>2126</v>
      </c>
      <c r="L91" s="94" t="s">
        <v>91</v>
      </c>
      <c r="M91" s="94" t="s">
        <v>2127</v>
      </c>
      <c r="N91" s="134" t="s">
        <v>2128</v>
      </c>
      <c r="O91" s="94" t="s">
        <v>79</v>
      </c>
      <c r="P91" s="94" t="s">
        <v>2151</v>
      </c>
      <c r="Q91" s="94">
        <v>16062</v>
      </c>
      <c r="R91" s="94" t="s">
        <v>1078</v>
      </c>
      <c r="S91" s="103" t="s">
        <v>1178</v>
      </c>
      <c r="T91" s="136" t="s">
        <v>2133</v>
      </c>
      <c r="U91" s="94" t="s">
        <v>91</v>
      </c>
      <c r="V91" s="94" t="s">
        <v>91</v>
      </c>
      <c r="W91" s="134" t="s">
        <v>2175</v>
      </c>
      <c r="X91" s="94" t="s">
        <v>2176</v>
      </c>
      <c r="Y91" s="94" t="s">
        <v>91</v>
      </c>
      <c r="Z91" s="94" t="s">
        <v>2110</v>
      </c>
      <c r="AA91" s="209">
        <v>801</v>
      </c>
      <c r="AB91" s="209">
        <v>80101</v>
      </c>
      <c r="AC91" s="209">
        <v>2030</v>
      </c>
      <c r="AD91" s="138"/>
      <c r="AE91" s="138">
        <v>43750</v>
      </c>
      <c r="AF91" s="138">
        <v>35000</v>
      </c>
      <c r="AG91" s="138">
        <v>8750</v>
      </c>
      <c r="AH91" s="138">
        <v>0</v>
      </c>
      <c r="AI91" s="101" t="s">
        <v>138</v>
      </c>
      <c r="AJ91" s="101">
        <v>12</v>
      </c>
      <c r="AK91" s="101" t="s">
        <v>74</v>
      </c>
      <c r="AL91" s="102" t="s">
        <v>84</v>
      </c>
      <c r="AM91" s="102" t="s">
        <v>403</v>
      </c>
      <c r="AN91" s="102"/>
      <c r="AO91" s="102" t="s">
        <v>3370</v>
      </c>
      <c r="AP91" s="94" t="s">
        <v>74</v>
      </c>
      <c r="AQ91" s="94" t="s">
        <v>84</v>
      </c>
      <c r="AR91" s="211" t="s">
        <v>140</v>
      </c>
      <c r="AS91" s="139"/>
      <c r="AT91" s="139"/>
      <c r="AU91" s="104"/>
      <c r="AV91" s="140"/>
      <c r="AW91" s="104" t="s">
        <v>3161</v>
      </c>
      <c r="AY91" s="96"/>
      <c r="BC91" s="96"/>
    </row>
    <row r="92" spans="1:55" s="95" customFormat="1" ht="50.25" customHeight="1">
      <c r="A92" s="133" t="s">
        <v>2118</v>
      </c>
      <c r="B92" s="94" t="s">
        <v>13</v>
      </c>
      <c r="C92" s="103" t="s">
        <v>2111</v>
      </c>
      <c r="D92" s="94" t="s">
        <v>57</v>
      </c>
      <c r="E92" s="94"/>
      <c r="F92" s="94" t="s">
        <v>3358</v>
      </c>
      <c r="G92" s="94">
        <v>1</v>
      </c>
      <c r="H92" s="102"/>
      <c r="I92" s="94" t="s">
        <v>2125</v>
      </c>
      <c r="J92" s="103" t="s">
        <v>963</v>
      </c>
      <c r="K92" s="94" t="s">
        <v>2126</v>
      </c>
      <c r="L92" s="94" t="s">
        <v>91</v>
      </c>
      <c r="M92" s="94" t="s">
        <v>2127</v>
      </c>
      <c r="N92" s="134" t="s">
        <v>2128</v>
      </c>
      <c r="O92" s="94" t="s">
        <v>79</v>
      </c>
      <c r="P92" s="94" t="s">
        <v>2152</v>
      </c>
      <c r="Q92" s="94">
        <v>80902</v>
      </c>
      <c r="R92" s="94" t="s">
        <v>2140</v>
      </c>
      <c r="S92" s="103" t="s">
        <v>243</v>
      </c>
      <c r="T92" s="136" t="s">
        <v>2133</v>
      </c>
      <c r="U92" s="94" t="s">
        <v>91</v>
      </c>
      <c r="V92" s="94" t="s">
        <v>91</v>
      </c>
      <c r="W92" s="134" t="s">
        <v>2173</v>
      </c>
      <c r="X92" s="94" t="s">
        <v>2174</v>
      </c>
      <c r="Y92" s="94" t="s">
        <v>91</v>
      </c>
      <c r="Z92" s="94" t="s">
        <v>2110</v>
      </c>
      <c r="AA92" s="209">
        <v>801</v>
      </c>
      <c r="AB92" s="209">
        <v>80101</v>
      </c>
      <c r="AC92" s="209">
        <v>2030</v>
      </c>
      <c r="AD92" s="138"/>
      <c r="AE92" s="138">
        <v>43750</v>
      </c>
      <c r="AF92" s="138">
        <v>35000</v>
      </c>
      <c r="AG92" s="138">
        <v>8750</v>
      </c>
      <c r="AH92" s="138">
        <v>0</v>
      </c>
      <c r="AI92" s="101" t="s">
        <v>138</v>
      </c>
      <c r="AJ92" s="101">
        <v>40</v>
      </c>
      <c r="AK92" s="101" t="s">
        <v>74</v>
      </c>
      <c r="AL92" s="102" t="s">
        <v>84</v>
      </c>
      <c r="AM92" s="102" t="s">
        <v>403</v>
      </c>
      <c r="AN92" s="102"/>
      <c r="AO92" s="102" t="s">
        <v>74</v>
      </c>
      <c r="AP92" s="94" t="s">
        <v>74</v>
      </c>
      <c r="AQ92" s="94" t="s">
        <v>84</v>
      </c>
      <c r="AR92" s="211" t="s">
        <v>140</v>
      </c>
      <c r="AS92" s="139"/>
      <c r="AT92" s="139"/>
      <c r="AU92" s="104"/>
      <c r="AV92" s="140"/>
      <c r="AW92" s="104" t="s">
        <v>3161</v>
      </c>
      <c r="AY92" s="96"/>
    </row>
    <row r="93" spans="1:55" s="95" customFormat="1" ht="50.25" customHeight="1">
      <c r="A93" s="133" t="s">
        <v>2119</v>
      </c>
      <c r="B93" s="94" t="s">
        <v>13</v>
      </c>
      <c r="C93" s="103" t="s">
        <v>2111</v>
      </c>
      <c r="D93" s="94" t="s">
        <v>57</v>
      </c>
      <c r="E93" s="94"/>
      <c r="F93" s="94" t="s">
        <v>3358</v>
      </c>
      <c r="G93" s="94">
        <v>1</v>
      </c>
      <c r="H93" s="102"/>
      <c r="I93" s="94" t="s">
        <v>2125</v>
      </c>
      <c r="J93" s="103" t="s">
        <v>963</v>
      </c>
      <c r="K93" s="94" t="s">
        <v>2126</v>
      </c>
      <c r="L93" s="94" t="s">
        <v>91</v>
      </c>
      <c r="M93" s="94" t="s">
        <v>2127</v>
      </c>
      <c r="N93" s="134" t="s">
        <v>2128</v>
      </c>
      <c r="O93" s="94" t="s">
        <v>79</v>
      </c>
      <c r="P93" s="94" t="s">
        <v>2153</v>
      </c>
      <c r="Q93" s="94">
        <v>17024</v>
      </c>
      <c r="R93" s="94" t="s">
        <v>1006</v>
      </c>
      <c r="S93" s="103" t="s">
        <v>482</v>
      </c>
      <c r="T93" s="136" t="s">
        <v>2126</v>
      </c>
      <c r="U93" s="94" t="s">
        <v>91</v>
      </c>
      <c r="V93" s="94" t="s">
        <v>91</v>
      </c>
      <c r="W93" s="134" t="s">
        <v>2171</v>
      </c>
      <c r="X93" s="94" t="s">
        <v>2172</v>
      </c>
      <c r="Y93" s="94" t="s">
        <v>91</v>
      </c>
      <c r="Z93" s="94" t="s">
        <v>2110</v>
      </c>
      <c r="AA93" s="209">
        <v>801</v>
      </c>
      <c r="AB93" s="209">
        <v>80101</v>
      </c>
      <c r="AC93" s="209">
        <v>2130</v>
      </c>
      <c r="AD93" s="138"/>
      <c r="AE93" s="138">
        <v>43750</v>
      </c>
      <c r="AF93" s="138">
        <v>35000</v>
      </c>
      <c r="AG93" s="138">
        <v>5190</v>
      </c>
      <c r="AH93" s="138">
        <v>3560</v>
      </c>
      <c r="AI93" s="101" t="s">
        <v>138</v>
      </c>
      <c r="AJ93" s="101">
        <v>20</v>
      </c>
      <c r="AK93" s="101" t="s">
        <v>74</v>
      </c>
      <c r="AL93" s="102" t="s">
        <v>84</v>
      </c>
      <c r="AM93" s="102" t="s">
        <v>403</v>
      </c>
      <c r="AN93" s="102"/>
      <c r="AO93" s="102" t="s">
        <v>3371</v>
      </c>
      <c r="AP93" s="94" t="s">
        <v>74</v>
      </c>
      <c r="AQ93" s="94" t="s">
        <v>84</v>
      </c>
      <c r="AR93" s="211" t="s">
        <v>140</v>
      </c>
      <c r="AS93" s="139"/>
      <c r="AT93" s="139"/>
      <c r="AU93" s="104"/>
      <c r="AV93" s="140"/>
      <c r="AW93" s="104" t="s">
        <v>3161</v>
      </c>
      <c r="AY93" s="96"/>
    </row>
    <row r="94" spans="1:55" s="95" customFormat="1" ht="50.25" customHeight="1">
      <c r="A94" s="133" t="s">
        <v>2120</v>
      </c>
      <c r="B94" s="94" t="s">
        <v>13</v>
      </c>
      <c r="C94" s="103" t="s">
        <v>2111</v>
      </c>
      <c r="D94" s="94" t="s">
        <v>57</v>
      </c>
      <c r="E94" s="94"/>
      <c r="F94" s="94" t="s">
        <v>3358</v>
      </c>
      <c r="G94" s="94">
        <v>1</v>
      </c>
      <c r="H94" s="102"/>
      <c r="I94" s="94" t="s">
        <v>2125</v>
      </c>
      <c r="J94" s="103" t="s">
        <v>963</v>
      </c>
      <c r="K94" s="94" t="s">
        <v>2126</v>
      </c>
      <c r="L94" s="94" t="s">
        <v>91</v>
      </c>
      <c r="M94" s="94" t="s">
        <v>2127</v>
      </c>
      <c r="N94" s="134" t="s">
        <v>2128</v>
      </c>
      <c r="O94" s="94" t="s">
        <v>79</v>
      </c>
      <c r="P94" s="94" t="s">
        <v>3601</v>
      </c>
      <c r="Q94" s="94">
        <v>80904</v>
      </c>
      <c r="R94" s="94" t="s">
        <v>2141</v>
      </c>
      <c r="S94" s="103" t="s">
        <v>626</v>
      </c>
      <c r="T94" s="136" t="s">
        <v>2134</v>
      </c>
      <c r="U94" s="94" t="s">
        <v>91</v>
      </c>
      <c r="V94" s="94" t="s">
        <v>91</v>
      </c>
      <c r="W94" s="134" t="s">
        <v>2169</v>
      </c>
      <c r="X94" s="94" t="s">
        <v>2170</v>
      </c>
      <c r="Y94" s="94" t="s">
        <v>91</v>
      </c>
      <c r="Z94" s="94" t="s">
        <v>2110</v>
      </c>
      <c r="AA94" s="209">
        <v>801</v>
      </c>
      <c r="AB94" s="209">
        <v>80101</v>
      </c>
      <c r="AC94" s="209">
        <v>2030</v>
      </c>
      <c r="AD94" s="138"/>
      <c r="AE94" s="138">
        <v>43750</v>
      </c>
      <c r="AF94" s="138">
        <v>35000</v>
      </c>
      <c r="AG94" s="138">
        <v>8750</v>
      </c>
      <c r="AH94" s="138">
        <v>0</v>
      </c>
      <c r="AI94" s="101" t="s">
        <v>138</v>
      </c>
      <c r="AJ94" s="101">
        <v>20</v>
      </c>
      <c r="AK94" s="101" t="s">
        <v>74</v>
      </c>
      <c r="AL94" s="102" t="s">
        <v>84</v>
      </c>
      <c r="AM94" s="102" t="s">
        <v>403</v>
      </c>
      <c r="AN94" s="102"/>
      <c r="AO94" s="102" t="s">
        <v>3371</v>
      </c>
      <c r="AP94" s="94" t="s">
        <v>74</v>
      </c>
      <c r="AQ94" s="94" t="s">
        <v>84</v>
      </c>
      <c r="AR94" s="211" t="s">
        <v>140</v>
      </c>
      <c r="AS94" s="139"/>
      <c r="AT94" s="139"/>
      <c r="AU94" s="104"/>
      <c r="AV94" s="140"/>
      <c r="AW94" s="104" t="s">
        <v>3161</v>
      </c>
      <c r="AY94" s="96"/>
      <c r="BC94" s="96"/>
    </row>
    <row r="95" spans="1:55" s="95" customFormat="1" ht="50.25" customHeight="1">
      <c r="A95" s="133" t="s">
        <v>2121</v>
      </c>
      <c r="B95" s="94" t="s">
        <v>13</v>
      </c>
      <c r="C95" s="103" t="s">
        <v>2111</v>
      </c>
      <c r="D95" s="94" t="s">
        <v>57</v>
      </c>
      <c r="E95" s="94"/>
      <c r="F95" s="94" t="s">
        <v>3358</v>
      </c>
      <c r="G95" s="94">
        <v>1</v>
      </c>
      <c r="H95" s="102"/>
      <c r="I95" s="94" t="s">
        <v>2125</v>
      </c>
      <c r="J95" s="103" t="s">
        <v>963</v>
      </c>
      <c r="K95" s="94" t="s">
        <v>2126</v>
      </c>
      <c r="L95" s="94" t="s">
        <v>91</v>
      </c>
      <c r="M95" s="94" t="s">
        <v>2127</v>
      </c>
      <c r="N95" s="134" t="s">
        <v>2128</v>
      </c>
      <c r="O95" s="94" t="s">
        <v>79</v>
      </c>
      <c r="P95" s="94" t="s">
        <v>2154</v>
      </c>
      <c r="Q95" s="94">
        <v>20144</v>
      </c>
      <c r="R95" s="94" t="s">
        <v>2142</v>
      </c>
      <c r="S95" s="103" t="s">
        <v>2129</v>
      </c>
      <c r="T95" s="136" t="s">
        <v>2134</v>
      </c>
      <c r="U95" s="94" t="s">
        <v>91</v>
      </c>
      <c r="V95" s="94" t="s">
        <v>91</v>
      </c>
      <c r="W95" s="134" t="s">
        <v>2167</v>
      </c>
      <c r="X95" s="94" t="s">
        <v>2168</v>
      </c>
      <c r="Y95" s="94" t="s">
        <v>91</v>
      </c>
      <c r="Z95" s="94" t="s">
        <v>2110</v>
      </c>
      <c r="AA95" s="209">
        <v>801</v>
      </c>
      <c r="AB95" s="209">
        <v>80101</v>
      </c>
      <c r="AC95" s="209">
        <v>2030</v>
      </c>
      <c r="AD95" s="138"/>
      <c r="AE95" s="138">
        <v>43750</v>
      </c>
      <c r="AF95" s="138">
        <v>35000</v>
      </c>
      <c r="AG95" s="138">
        <v>8750</v>
      </c>
      <c r="AH95" s="138">
        <v>0</v>
      </c>
      <c r="AI95" s="101" t="s">
        <v>138</v>
      </c>
      <c r="AJ95" s="101">
        <v>18</v>
      </c>
      <c r="AK95" s="101" t="s">
        <v>74</v>
      </c>
      <c r="AL95" s="102" t="s">
        <v>84</v>
      </c>
      <c r="AM95" s="102" t="s">
        <v>403</v>
      </c>
      <c r="AN95" s="102"/>
      <c r="AO95" s="102" t="s">
        <v>3370</v>
      </c>
      <c r="AP95" s="94" t="s">
        <v>74</v>
      </c>
      <c r="AQ95" s="94" t="s">
        <v>84</v>
      </c>
      <c r="AR95" s="211" t="s">
        <v>140</v>
      </c>
      <c r="AS95" s="139"/>
      <c r="AT95" s="139"/>
      <c r="AU95" s="104"/>
      <c r="AV95" s="140"/>
      <c r="AW95" s="104" t="s">
        <v>3161</v>
      </c>
      <c r="AY95" s="96"/>
      <c r="BC95" s="96"/>
    </row>
    <row r="96" spans="1:55" s="95" customFormat="1" ht="50.25" customHeight="1">
      <c r="A96" s="133" t="s">
        <v>2122</v>
      </c>
      <c r="B96" s="94" t="s">
        <v>13</v>
      </c>
      <c r="C96" s="103" t="s">
        <v>2111</v>
      </c>
      <c r="D96" s="94" t="s">
        <v>57</v>
      </c>
      <c r="E96" s="94"/>
      <c r="F96" s="94" t="s">
        <v>3358</v>
      </c>
      <c r="G96" s="94">
        <v>1</v>
      </c>
      <c r="H96" s="102"/>
      <c r="I96" s="94" t="s">
        <v>2125</v>
      </c>
      <c r="J96" s="103" t="s">
        <v>963</v>
      </c>
      <c r="K96" s="94" t="s">
        <v>2126</v>
      </c>
      <c r="L96" s="94" t="s">
        <v>91</v>
      </c>
      <c r="M96" s="94" t="s">
        <v>2127</v>
      </c>
      <c r="N96" s="134" t="s">
        <v>2128</v>
      </c>
      <c r="O96" s="94" t="s">
        <v>79</v>
      </c>
      <c r="P96" s="94" t="s">
        <v>2155</v>
      </c>
      <c r="Q96" s="94">
        <v>10170</v>
      </c>
      <c r="R96" s="94" t="s">
        <v>2143</v>
      </c>
      <c r="S96" s="103" t="s">
        <v>414</v>
      </c>
      <c r="T96" s="136" t="s">
        <v>2126</v>
      </c>
      <c r="U96" s="94" t="s">
        <v>91</v>
      </c>
      <c r="V96" s="94" t="s">
        <v>91</v>
      </c>
      <c r="W96" s="134" t="s">
        <v>2165</v>
      </c>
      <c r="X96" s="94" t="s">
        <v>2166</v>
      </c>
      <c r="Y96" s="94" t="s">
        <v>91</v>
      </c>
      <c r="Z96" s="94" t="s">
        <v>2110</v>
      </c>
      <c r="AA96" s="209">
        <v>801</v>
      </c>
      <c r="AB96" s="209">
        <v>80101</v>
      </c>
      <c r="AC96" s="209">
        <v>2030</v>
      </c>
      <c r="AD96" s="138"/>
      <c r="AE96" s="138">
        <v>43750</v>
      </c>
      <c r="AF96" s="138">
        <v>35000</v>
      </c>
      <c r="AG96" s="138">
        <v>0</v>
      </c>
      <c r="AH96" s="138">
        <v>8750</v>
      </c>
      <c r="AI96" s="101" t="s">
        <v>138</v>
      </c>
      <c r="AJ96" s="101">
        <v>15</v>
      </c>
      <c r="AK96" s="101" t="s">
        <v>74</v>
      </c>
      <c r="AL96" s="102" t="s">
        <v>84</v>
      </c>
      <c r="AM96" s="102" t="s">
        <v>403</v>
      </c>
      <c r="AN96" s="102"/>
      <c r="AO96" s="102" t="s">
        <v>3370</v>
      </c>
      <c r="AP96" s="94" t="s">
        <v>74</v>
      </c>
      <c r="AQ96" s="94" t="s">
        <v>84</v>
      </c>
      <c r="AR96" s="211" t="s">
        <v>140</v>
      </c>
      <c r="AS96" s="139"/>
      <c r="AT96" s="139"/>
      <c r="AU96" s="104"/>
      <c r="AV96" s="140"/>
      <c r="AW96" s="104" t="s">
        <v>3161</v>
      </c>
      <c r="AY96" s="96"/>
      <c r="BC96" s="96"/>
    </row>
    <row r="97" spans="1:55" s="95" customFormat="1" ht="50.25" customHeight="1">
      <c r="A97" s="133" t="s">
        <v>2123</v>
      </c>
      <c r="B97" s="94" t="s">
        <v>13</v>
      </c>
      <c r="C97" s="103" t="s">
        <v>2111</v>
      </c>
      <c r="D97" s="94" t="s">
        <v>57</v>
      </c>
      <c r="E97" s="94"/>
      <c r="F97" s="94" t="s">
        <v>3358</v>
      </c>
      <c r="G97" s="94">
        <v>1</v>
      </c>
      <c r="H97" s="102"/>
      <c r="I97" s="94" t="s">
        <v>2125</v>
      </c>
      <c r="J97" s="103" t="s">
        <v>963</v>
      </c>
      <c r="K97" s="94" t="s">
        <v>2126</v>
      </c>
      <c r="L97" s="94" t="s">
        <v>91</v>
      </c>
      <c r="M97" s="94" t="s">
        <v>2127</v>
      </c>
      <c r="N97" s="134" t="s">
        <v>2128</v>
      </c>
      <c r="O97" s="94" t="s">
        <v>79</v>
      </c>
      <c r="P97" s="94" t="s">
        <v>2156</v>
      </c>
      <c r="Q97" s="94">
        <v>79984</v>
      </c>
      <c r="R97" s="94" t="s">
        <v>2144</v>
      </c>
      <c r="S97" s="103" t="s">
        <v>2130</v>
      </c>
      <c r="T97" s="136" t="s">
        <v>2135</v>
      </c>
      <c r="U97" s="94" t="s">
        <v>91</v>
      </c>
      <c r="V97" s="94" t="s">
        <v>91</v>
      </c>
      <c r="W97" s="134" t="s">
        <v>2163</v>
      </c>
      <c r="X97" s="94" t="s">
        <v>2164</v>
      </c>
      <c r="Y97" s="94" t="s">
        <v>91</v>
      </c>
      <c r="Z97" s="94" t="s">
        <v>2110</v>
      </c>
      <c r="AA97" s="209">
        <v>801</v>
      </c>
      <c r="AB97" s="209">
        <v>80101</v>
      </c>
      <c r="AC97" s="209">
        <v>2030</v>
      </c>
      <c r="AD97" s="138"/>
      <c r="AE97" s="138">
        <v>43750</v>
      </c>
      <c r="AF97" s="138">
        <v>35000</v>
      </c>
      <c r="AG97" s="138">
        <v>8750</v>
      </c>
      <c r="AH97" s="138">
        <v>0</v>
      </c>
      <c r="AI97" s="101" t="s">
        <v>138</v>
      </c>
      <c r="AJ97" s="101">
        <v>18</v>
      </c>
      <c r="AK97" s="101" t="s">
        <v>74</v>
      </c>
      <c r="AL97" s="102" t="s">
        <v>84</v>
      </c>
      <c r="AM97" s="102" t="s">
        <v>403</v>
      </c>
      <c r="AN97" s="102"/>
      <c r="AO97" s="102" t="s">
        <v>3391</v>
      </c>
      <c r="AP97" s="94" t="s">
        <v>74</v>
      </c>
      <c r="AQ97" s="94" t="s">
        <v>84</v>
      </c>
      <c r="AR97" s="211" t="s">
        <v>140</v>
      </c>
      <c r="AS97" s="139"/>
      <c r="AT97" s="139"/>
      <c r="AU97" s="104"/>
      <c r="AV97" s="140"/>
      <c r="AW97" s="104" t="s">
        <v>3161</v>
      </c>
      <c r="AY97" s="96"/>
    </row>
    <row r="98" spans="1:55" s="95" customFormat="1" ht="50.25" customHeight="1">
      <c r="A98" s="133" t="s">
        <v>2124</v>
      </c>
      <c r="B98" s="94" t="s">
        <v>13</v>
      </c>
      <c r="C98" s="103" t="s">
        <v>2111</v>
      </c>
      <c r="D98" s="94" t="s">
        <v>57</v>
      </c>
      <c r="E98" s="94"/>
      <c r="F98" s="94" t="s">
        <v>3358</v>
      </c>
      <c r="G98" s="94">
        <v>1</v>
      </c>
      <c r="H98" s="102"/>
      <c r="I98" s="94" t="s">
        <v>2125</v>
      </c>
      <c r="J98" s="103" t="s">
        <v>963</v>
      </c>
      <c r="K98" s="94" t="s">
        <v>2126</v>
      </c>
      <c r="L98" s="94" t="s">
        <v>91</v>
      </c>
      <c r="M98" s="94" t="s">
        <v>2127</v>
      </c>
      <c r="N98" s="134" t="s">
        <v>2128</v>
      </c>
      <c r="O98" s="94" t="s">
        <v>79</v>
      </c>
      <c r="P98" s="94" t="s">
        <v>2157</v>
      </c>
      <c r="Q98" s="94">
        <v>80659</v>
      </c>
      <c r="R98" s="94" t="s">
        <v>2145</v>
      </c>
      <c r="S98" s="103" t="s">
        <v>579</v>
      </c>
      <c r="T98" s="136" t="s">
        <v>2126</v>
      </c>
      <c r="U98" s="94" t="s">
        <v>91</v>
      </c>
      <c r="V98" s="94" t="s">
        <v>91</v>
      </c>
      <c r="W98" s="134" t="s">
        <v>2161</v>
      </c>
      <c r="X98" s="94" t="s">
        <v>2162</v>
      </c>
      <c r="Y98" s="94" t="s">
        <v>91</v>
      </c>
      <c r="Z98" s="94" t="s">
        <v>2110</v>
      </c>
      <c r="AA98" s="209">
        <v>801</v>
      </c>
      <c r="AB98" s="209">
        <v>80101</v>
      </c>
      <c r="AC98" s="209">
        <v>2030</v>
      </c>
      <c r="AD98" s="138"/>
      <c r="AE98" s="138">
        <v>43750</v>
      </c>
      <c r="AF98" s="138">
        <v>35000</v>
      </c>
      <c r="AG98" s="138">
        <v>8750</v>
      </c>
      <c r="AH98" s="138">
        <v>0</v>
      </c>
      <c r="AI98" s="101" t="s">
        <v>138</v>
      </c>
      <c r="AJ98" s="101">
        <v>22</v>
      </c>
      <c r="AK98" s="101" t="s">
        <v>74</v>
      </c>
      <c r="AL98" s="102" t="s">
        <v>84</v>
      </c>
      <c r="AM98" s="102" t="s">
        <v>403</v>
      </c>
      <c r="AN98" s="102"/>
      <c r="AO98" s="102" t="s">
        <v>3370</v>
      </c>
      <c r="AP98" s="94" t="s">
        <v>74</v>
      </c>
      <c r="AQ98" s="94" t="s">
        <v>84</v>
      </c>
      <c r="AR98" s="211" t="s">
        <v>140</v>
      </c>
      <c r="AS98" s="139"/>
      <c r="AT98" s="139"/>
      <c r="AU98" s="104"/>
      <c r="AV98" s="140"/>
      <c r="AW98" s="104" t="s">
        <v>3161</v>
      </c>
      <c r="AY98" s="96"/>
      <c r="BC98" s="96"/>
    </row>
    <row r="99" spans="1:55" s="95" customFormat="1" ht="50.25" customHeight="1">
      <c r="A99" s="133" t="s">
        <v>2195</v>
      </c>
      <c r="B99" s="94" t="s">
        <v>13</v>
      </c>
      <c r="C99" s="103" t="s">
        <v>2187</v>
      </c>
      <c r="D99" s="94" t="s">
        <v>57</v>
      </c>
      <c r="E99" s="94"/>
      <c r="F99" s="94" t="s">
        <v>2188</v>
      </c>
      <c r="G99" s="94">
        <v>1</v>
      </c>
      <c r="H99" s="102"/>
      <c r="I99" s="94" t="s">
        <v>478</v>
      </c>
      <c r="J99" s="103" t="s">
        <v>162</v>
      </c>
      <c r="K99" s="94" t="s">
        <v>92</v>
      </c>
      <c r="L99" s="94" t="s">
        <v>93</v>
      </c>
      <c r="M99" s="94" t="s">
        <v>2189</v>
      </c>
      <c r="N99" s="134" t="s">
        <v>2190</v>
      </c>
      <c r="O99" s="94" t="s">
        <v>79</v>
      </c>
      <c r="P99" s="94" t="s">
        <v>3604</v>
      </c>
      <c r="Q99" s="94">
        <v>109213</v>
      </c>
      <c r="R99" s="94" t="s">
        <v>2196</v>
      </c>
      <c r="S99" s="103" t="s">
        <v>162</v>
      </c>
      <c r="T99" s="136" t="s">
        <v>92</v>
      </c>
      <c r="U99" s="94" t="s">
        <v>93</v>
      </c>
      <c r="V99" s="94" t="s">
        <v>93</v>
      </c>
      <c r="W99" s="134" t="s">
        <v>2197</v>
      </c>
      <c r="X99" s="94" t="s">
        <v>2198</v>
      </c>
      <c r="Y99" s="94" t="s">
        <v>93</v>
      </c>
      <c r="Z99" s="94" t="s">
        <v>123</v>
      </c>
      <c r="AA99" s="209">
        <v>801</v>
      </c>
      <c r="AB99" s="209">
        <v>80101</v>
      </c>
      <c r="AC99" s="209">
        <v>2030</v>
      </c>
      <c r="AD99" s="138"/>
      <c r="AE99" s="138">
        <v>43750</v>
      </c>
      <c r="AF99" s="138">
        <v>35000</v>
      </c>
      <c r="AG99" s="138">
        <v>8750</v>
      </c>
      <c r="AH99" s="138">
        <v>0</v>
      </c>
      <c r="AI99" s="101" t="s">
        <v>138</v>
      </c>
      <c r="AJ99" s="101">
        <v>13</v>
      </c>
      <c r="AK99" s="101" t="s">
        <v>74</v>
      </c>
      <c r="AL99" s="102" t="s">
        <v>84</v>
      </c>
      <c r="AM99" s="102" t="s">
        <v>2199</v>
      </c>
      <c r="AN99" s="102"/>
      <c r="AO99" s="102" t="s">
        <v>3371</v>
      </c>
      <c r="AP99" s="94" t="s">
        <v>74</v>
      </c>
      <c r="AQ99" s="94" t="s">
        <v>84</v>
      </c>
      <c r="AR99" s="211" t="s">
        <v>140</v>
      </c>
      <c r="AS99" s="139"/>
      <c r="AT99" s="139"/>
      <c r="AU99" s="104"/>
      <c r="AV99" s="140"/>
      <c r="AW99" s="104" t="s">
        <v>3161</v>
      </c>
      <c r="AY99" s="96"/>
      <c r="BC99" s="96"/>
    </row>
    <row r="100" spans="1:55" s="95" customFormat="1" ht="50.25" customHeight="1">
      <c r="A100" s="133" t="s">
        <v>2383</v>
      </c>
      <c r="B100" s="94" t="s">
        <v>15</v>
      </c>
      <c r="C100" s="103" t="s">
        <v>2376</v>
      </c>
      <c r="D100" s="94" t="s">
        <v>57</v>
      </c>
      <c r="E100" s="94"/>
      <c r="F100" s="94" t="s">
        <v>2377</v>
      </c>
      <c r="G100" s="102"/>
      <c r="H100" s="94">
        <v>1</v>
      </c>
      <c r="I100" s="94" t="s">
        <v>2378</v>
      </c>
      <c r="J100" s="103" t="s">
        <v>482</v>
      </c>
      <c r="K100" s="94" t="s">
        <v>2379</v>
      </c>
      <c r="L100" s="94" t="s">
        <v>2380</v>
      </c>
      <c r="M100" s="94" t="s">
        <v>2381</v>
      </c>
      <c r="N100" s="134" t="s">
        <v>2382</v>
      </c>
      <c r="O100" s="94" t="s">
        <v>79</v>
      </c>
      <c r="P100" s="94" t="s">
        <v>2384</v>
      </c>
      <c r="Q100" s="94">
        <v>128593</v>
      </c>
      <c r="R100" s="94" t="s">
        <v>268</v>
      </c>
      <c r="S100" s="103" t="s">
        <v>2385</v>
      </c>
      <c r="T100" s="136" t="s">
        <v>1723</v>
      </c>
      <c r="U100" s="94" t="s">
        <v>1724</v>
      </c>
      <c r="V100" s="94" t="s">
        <v>1724</v>
      </c>
      <c r="W100" s="172" t="s">
        <v>2382</v>
      </c>
      <c r="X100" s="94" t="s">
        <v>2381</v>
      </c>
      <c r="Y100" s="94" t="s">
        <v>1724</v>
      </c>
      <c r="Z100" s="94" t="s">
        <v>224</v>
      </c>
      <c r="AA100" s="209">
        <v>801</v>
      </c>
      <c r="AB100" s="212" t="s">
        <v>869</v>
      </c>
      <c r="AC100" s="212" t="s">
        <v>568</v>
      </c>
      <c r="AD100" s="210"/>
      <c r="AE100" s="138">
        <v>43750</v>
      </c>
      <c r="AF100" s="138">
        <v>35000</v>
      </c>
      <c r="AG100" s="138">
        <v>7515</v>
      </c>
      <c r="AH100" s="138">
        <v>1235</v>
      </c>
      <c r="AI100" s="101" t="s">
        <v>138</v>
      </c>
      <c r="AJ100" s="148">
        <v>21</v>
      </c>
      <c r="AK100" s="101" t="s">
        <v>74</v>
      </c>
      <c r="AL100" s="102" t="s">
        <v>84</v>
      </c>
      <c r="AM100" s="102" t="s">
        <v>2364</v>
      </c>
      <c r="AN100" s="102"/>
      <c r="AO100" s="102" t="s">
        <v>3371</v>
      </c>
      <c r="AP100" s="94" t="s">
        <v>74</v>
      </c>
      <c r="AQ100" s="94" t="s">
        <v>84</v>
      </c>
      <c r="AR100" s="211" t="s">
        <v>260</v>
      </c>
      <c r="AS100" s="139"/>
      <c r="AT100" s="139"/>
      <c r="AU100" s="104"/>
      <c r="AV100" s="140"/>
      <c r="AW100" s="104" t="s">
        <v>3161</v>
      </c>
      <c r="AY100" s="96"/>
    </row>
    <row r="101" spans="1:55" s="95" customFormat="1" ht="50.25" customHeight="1">
      <c r="A101" s="133" t="s">
        <v>2399</v>
      </c>
      <c r="B101" s="94" t="s">
        <v>15</v>
      </c>
      <c r="C101" s="103" t="s">
        <v>2398</v>
      </c>
      <c r="D101" s="94" t="s">
        <v>57</v>
      </c>
      <c r="E101" s="94"/>
      <c r="F101" s="94" t="s">
        <v>2413</v>
      </c>
      <c r="G101" s="102"/>
      <c r="H101" s="94">
        <v>1</v>
      </c>
      <c r="I101" s="94" t="s">
        <v>268</v>
      </c>
      <c r="J101" s="103" t="s">
        <v>2414</v>
      </c>
      <c r="K101" s="94" t="s">
        <v>2415</v>
      </c>
      <c r="L101" s="94" t="s">
        <v>2416</v>
      </c>
      <c r="M101" s="94" t="s">
        <v>2418</v>
      </c>
      <c r="N101" s="134" t="s">
        <v>2417</v>
      </c>
      <c r="O101" s="94" t="s">
        <v>79</v>
      </c>
      <c r="P101" s="94" t="s">
        <v>2461</v>
      </c>
      <c r="Q101" s="94">
        <v>16965</v>
      </c>
      <c r="R101" s="94" t="s">
        <v>2141</v>
      </c>
      <c r="S101" s="103" t="s">
        <v>162</v>
      </c>
      <c r="T101" s="136" t="s">
        <v>2415</v>
      </c>
      <c r="U101" s="94" t="s">
        <v>2416</v>
      </c>
      <c r="V101" s="94" t="s">
        <v>2416</v>
      </c>
      <c r="W101" s="134" t="s">
        <v>2462</v>
      </c>
      <c r="X101" s="94" t="s">
        <v>2463</v>
      </c>
      <c r="Y101" s="94" t="s">
        <v>2416</v>
      </c>
      <c r="Z101" s="94" t="s">
        <v>2451</v>
      </c>
      <c r="AA101" s="209">
        <v>801</v>
      </c>
      <c r="AB101" s="212" t="s">
        <v>869</v>
      </c>
      <c r="AC101" s="212" t="s">
        <v>220</v>
      </c>
      <c r="AD101" s="138"/>
      <c r="AE101" s="138">
        <v>43750</v>
      </c>
      <c r="AF101" s="138">
        <v>35000</v>
      </c>
      <c r="AG101" s="138">
        <v>8750</v>
      </c>
      <c r="AH101" s="138">
        <v>0</v>
      </c>
      <c r="AI101" s="101" t="s">
        <v>138</v>
      </c>
      <c r="AJ101" s="148">
        <v>21</v>
      </c>
      <c r="AK101" s="101" t="s">
        <v>74</v>
      </c>
      <c r="AL101" s="102" t="s">
        <v>84</v>
      </c>
      <c r="AM101" s="102" t="s">
        <v>403</v>
      </c>
      <c r="AN101" s="102"/>
      <c r="AO101" s="102" t="s">
        <v>3370</v>
      </c>
      <c r="AP101" s="94" t="s">
        <v>74</v>
      </c>
      <c r="AQ101" s="94" t="s">
        <v>84</v>
      </c>
      <c r="AR101" s="211" t="s">
        <v>140</v>
      </c>
      <c r="AS101" s="139"/>
      <c r="AT101" s="139"/>
      <c r="AU101" s="104"/>
      <c r="AV101" s="140"/>
      <c r="AW101" s="104" t="s">
        <v>3161</v>
      </c>
      <c r="AY101" s="96"/>
    </row>
    <row r="102" spans="1:55" s="95" customFormat="1" ht="50.25" customHeight="1">
      <c r="A102" s="133" t="s">
        <v>2407</v>
      </c>
      <c r="B102" s="94" t="s">
        <v>15</v>
      </c>
      <c r="C102" s="103" t="s">
        <v>2398</v>
      </c>
      <c r="D102" s="94" t="s">
        <v>57</v>
      </c>
      <c r="E102" s="94"/>
      <c r="F102" s="94" t="s">
        <v>2413</v>
      </c>
      <c r="G102" s="94">
        <v>1</v>
      </c>
      <c r="H102" s="102"/>
      <c r="I102" s="94" t="s">
        <v>268</v>
      </c>
      <c r="J102" s="103" t="s">
        <v>2414</v>
      </c>
      <c r="K102" s="94" t="s">
        <v>2415</v>
      </c>
      <c r="L102" s="94" t="s">
        <v>2416</v>
      </c>
      <c r="M102" s="94" t="s">
        <v>2418</v>
      </c>
      <c r="N102" s="134" t="s">
        <v>2417</v>
      </c>
      <c r="O102" s="94" t="s">
        <v>79</v>
      </c>
      <c r="P102" s="94" t="s">
        <v>3569</v>
      </c>
      <c r="Q102" s="94">
        <v>23928</v>
      </c>
      <c r="R102" s="94" t="s">
        <v>2444</v>
      </c>
      <c r="S102" s="103" t="s">
        <v>2432</v>
      </c>
      <c r="T102" s="136" t="s">
        <v>2435</v>
      </c>
      <c r="U102" s="94" t="s">
        <v>2416</v>
      </c>
      <c r="V102" s="94" t="s">
        <v>2416</v>
      </c>
      <c r="W102" s="134" t="s">
        <v>2452</v>
      </c>
      <c r="X102" s="94" t="s">
        <v>2453</v>
      </c>
      <c r="Y102" s="94" t="s">
        <v>2416</v>
      </c>
      <c r="Z102" s="94" t="s">
        <v>2451</v>
      </c>
      <c r="AA102" s="209">
        <v>801</v>
      </c>
      <c r="AB102" s="212" t="s">
        <v>869</v>
      </c>
      <c r="AC102" s="212" t="s">
        <v>220</v>
      </c>
      <c r="AD102" s="138"/>
      <c r="AE102" s="138">
        <v>43750</v>
      </c>
      <c r="AF102" s="138">
        <v>35000</v>
      </c>
      <c r="AG102" s="138">
        <v>8750</v>
      </c>
      <c r="AH102" s="138">
        <v>0</v>
      </c>
      <c r="AI102" s="101" t="s">
        <v>138</v>
      </c>
      <c r="AJ102" s="148">
        <v>20</v>
      </c>
      <c r="AK102" s="101" t="s">
        <v>74</v>
      </c>
      <c r="AL102" s="102" t="s">
        <v>84</v>
      </c>
      <c r="AM102" s="102" t="s">
        <v>2454</v>
      </c>
      <c r="AN102" s="102"/>
      <c r="AO102" s="102" t="s">
        <v>3370</v>
      </c>
      <c r="AP102" s="94" t="s">
        <v>74</v>
      </c>
      <c r="AQ102" s="94" t="s">
        <v>84</v>
      </c>
      <c r="AR102" s="211" t="s">
        <v>140</v>
      </c>
      <c r="AS102" s="139"/>
      <c r="AT102" s="139"/>
      <c r="AU102" s="104"/>
      <c r="AV102" s="140"/>
      <c r="AW102" s="104" t="s">
        <v>3161</v>
      </c>
      <c r="AY102" s="96"/>
      <c r="BC102" s="96"/>
    </row>
    <row r="103" spans="1:55" s="95" customFormat="1" ht="50.25" customHeight="1">
      <c r="A103" s="133" t="s">
        <v>2408</v>
      </c>
      <c r="B103" s="94" t="s">
        <v>15</v>
      </c>
      <c r="C103" s="103" t="s">
        <v>2398</v>
      </c>
      <c r="D103" s="94" t="s">
        <v>57</v>
      </c>
      <c r="E103" s="94"/>
      <c r="F103" s="94" t="s">
        <v>2413</v>
      </c>
      <c r="G103" s="94">
        <v>1</v>
      </c>
      <c r="H103" s="102"/>
      <c r="I103" s="94" t="s">
        <v>268</v>
      </c>
      <c r="J103" s="103" t="s">
        <v>2414</v>
      </c>
      <c r="K103" s="94" t="s">
        <v>2415</v>
      </c>
      <c r="L103" s="94" t="s">
        <v>2416</v>
      </c>
      <c r="M103" s="94" t="s">
        <v>2418</v>
      </c>
      <c r="N103" s="134" t="s">
        <v>2417</v>
      </c>
      <c r="O103" s="94" t="s">
        <v>79</v>
      </c>
      <c r="P103" s="94" t="s">
        <v>2427</v>
      </c>
      <c r="Q103" s="94">
        <v>133841</v>
      </c>
      <c r="R103" s="94" t="s">
        <v>2445</v>
      </c>
      <c r="S103" s="103" t="s">
        <v>243</v>
      </c>
      <c r="T103" s="136" t="s">
        <v>2434</v>
      </c>
      <c r="U103" s="94" t="s">
        <v>2416</v>
      </c>
      <c r="V103" s="94" t="s">
        <v>2416</v>
      </c>
      <c r="W103" s="134" t="s">
        <v>2479</v>
      </c>
      <c r="X103" s="94" t="s">
        <v>2480</v>
      </c>
      <c r="Y103" s="94" t="s">
        <v>2416</v>
      </c>
      <c r="Z103" s="94" t="s">
        <v>2451</v>
      </c>
      <c r="AA103" s="209">
        <v>801</v>
      </c>
      <c r="AB103" s="212" t="s">
        <v>869</v>
      </c>
      <c r="AC103" s="212" t="s">
        <v>220</v>
      </c>
      <c r="AD103" s="138"/>
      <c r="AE103" s="138">
        <v>43750</v>
      </c>
      <c r="AF103" s="138">
        <v>35000</v>
      </c>
      <c r="AG103" s="138">
        <v>8750</v>
      </c>
      <c r="AH103" s="138">
        <v>0</v>
      </c>
      <c r="AI103" s="101" t="s">
        <v>138</v>
      </c>
      <c r="AJ103" s="148">
        <v>13</v>
      </c>
      <c r="AK103" s="149" t="s">
        <v>74</v>
      </c>
      <c r="AL103" s="101" t="s">
        <v>84</v>
      </c>
      <c r="AM103" s="102" t="s">
        <v>2481</v>
      </c>
      <c r="AN103" s="102"/>
      <c r="AO103" s="102" t="s">
        <v>3370</v>
      </c>
      <c r="AP103" s="94" t="s">
        <v>74</v>
      </c>
      <c r="AQ103" s="94" t="s">
        <v>84</v>
      </c>
      <c r="AR103" s="211" t="s">
        <v>140</v>
      </c>
      <c r="AS103" s="139"/>
      <c r="AT103" s="139"/>
      <c r="AU103" s="104"/>
      <c r="AV103" s="140"/>
      <c r="AW103" s="104" t="s">
        <v>3161</v>
      </c>
      <c r="AY103" s="96"/>
      <c r="BC103" s="96"/>
    </row>
    <row r="104" spans="1:55" s="95" customFormat="1" ht="50.25" customHeight="1">
      <c r="A104" s="133" t="s">
        <v>2409</v>
      </c>
      <c r="B104" s="94" t="s">
        <v>15</v>
      </c>
      <c r="C104" s="103" t="s">
        <v>2398</v>
      </c>
      <c r="D104" s="94" t="s">
        <v>57</v>
      </c>
      <c r="E104" s="94"/>
      <c r="F104" s="94" t="s">
        <v>2413</v>
      </c>
      <c r="G104" s="94">
        <v>1</v>
      </c>
      <c r="H104" s="102"/>
      <c r="I104" s="94" t="s">
        <v>268</v>
      </c>
      <c r="J104" s="103" t="s">
        <v>2414</v>
      </c>
      <c r="K104" s="94" t="s">
        <v>2415</v>
      </c>
      <c r="L104" s="94" t="s">
        <v>2416</v>
      </c>
      <c r="M104" s="94" t="s">
        <v>2418</v>
      </c>
      <c r="N104" s="134" t="s">
        <v>2417</v>
      </c>
      <c r="O104" s="94" t="s">
        <v>79</v>
      </c>
      <c r="P104" s="94" t="s">
        <v>2428</v>
      </c>
      <c r="Q104" s="94">
        <v>23933</v>
      </c>
      <c r="R104" s="94" t="s">
        <v>2446</v>
      </c>
      <c r="S104" s="103" t="s">
        <v>2433</v>
      </c>
      <c r="T104" s="136" t="s">
        <v>2436</v>
      </c>
      <c r="U104" s="94" t="s">
        <v>2416</v>
      </c>
      <c r="V104" s="94" t="s">
        <v>2416</v>
      </c>
      <c r="W104" s="134" t="s">
        <v>2457</v>
      </c>
      <c r="X104" s="94" t="s">
        <v>2458</v>
      </c>
      <c r="Y104" s="94" t="s">
        <v>2416</v>
      </c>
      <c r="Z104" s="94" t="s">
        <v>2451</v>
      </c>
      <c r="AA104" s="209">
        <v>801</v>
      </c>
      <c r="AB104" s="212" t="s">
        <v>869</v>
      </c>
      <c r="AC104" s="212" t="s">
        <v>220</v>
      </c>
      <c r="AD104" s="138"/>
      <c r="AE104" s="138">
        <v>43750</v>
      </c>
      <c r="AF104" s="138">
        <v>35000</v>
      </c>
      <c r="AG104" s="138">
        <v>8750</v>
      </c>
      <c r="AH104" s="138">
        <v>0</v>
      </c>
      <c r="AI104" s="101" t="s">
        <v>138</v>
      </c>
      <c r="AJ104" s="148">
        <v>34</v>
      </c>
      <c r="AK104" s="101" t="s">
        <v>74</v>
      </c>
      <c r="AL104" s="102" t="s">
        <v>84</v>
      </c>
      <c r="AM104" s="102" t="s">
        <v>403</v>
      </c>
      <c r="AN104" s="102"/>
      <c r="AO104" s="102" t="s">
        <v>3370</v>
      </c>
      <c r="AP104" s="94" t="s">
        <v>74</v>
      </c>
      <c r="AQ104" s="94" t="s">
        <v>84</v>
      </c>
      <c r="AR104" s="211" t="s">
        <v>140</v>
      </c>
      <c r="AS104" s="139"/>
      <c r="AT104" s="139"/>
      <c r="AU104" s="104"/>
      <c r="AV104" s="140"/>
      <c r="AW104" s="104" t="s">
        <v>3161</v>
      </c>
      <c r="AY104" s="96"/>
      <c r="BC104" s="96"/>
    </row>
    <row r="105" spans="1:55" s="95" customFormat="1" ht="50.25" customHeight="1">
      <c r="A105" s="133" t="s">
        <v>2410</v>
      </c>
      <c r="B105" s="94" t="s">
        <v>15</v>
      </c>
      <c r="C105" s="103" t="s">
        <v>2398</v>
      </c>
      <c r="D105" s="94" t="s">
        <v>57</v>
      </c>
      <c r="E105" s="94"/>
      <c r="F105" s="94" t="s">
        <v>2413</v>
      </c>
      <c r="G105" s="94">
        <v>1</v>
      </c>
      <c r="H105" s="102"/>
      <c r="I105" s="94" t="s">
        <v>268</v>
      </c>
      <c r="J105" s="103" t="s">
        <v>2414</v>
      </c>
      <c r="K105" s="94" t="s">
        <v>2415</v>
      </c>
      <c r="L105" s="94" t="s">
        <v>2416</v>
      </c>
      <c r="M105" s="94" t="s">
        <v>2418</v>
      </c>
      <c r="N105" s="134" t="s">
        <v>2417</v>
      </c>
      <c r="O105" s="94" t="s">
        <v>79</v>
      </c>
      <c r="P105" s="94" t="s">
        <v>2429</v>
      </c>
      <c r="Q105" s="94">
        <v>23936</v>
      </c>
      <c r="R105" s="94" t="s">
        <v>2447</v>
      </c>
      <c r="S105" s="103" t="s">
        <v>573</v>
      </c>
      <c r="T105" s="136" t="s">
        <v>2437</v>
      </c>
      <c r="U105" s="94" t="s">
        <v>2416</v>
      </c>
      <c r="V105" s="94" t="s">
        <v>2416</v>
      </c>
      <c r="W105" s="134" t="s">
        <v>2474</v>
      </c>
      <c r="X105" s="94" t="s">
        <v>2475</v>
      </c>
      <c r="Y105" s="94" t="s">
        <v>2416</v>
      </c>
      <c r="Z105" s="94" t="s">
        <v>2451</v>
      </c>
      <c r="AA105" s="209">
        <v>801</v>
      </c>
      <c r="AB105" s="212" t="s">
        <v>869</v>
      </c>
      <c r="AC105" s="212" t="s">
        <v>220</v>
      </c>
      <c r="AD105" s="138"/>
      <c r="AE105" s="138">
        <v>43750</v>
      </c>
      <c r="AF105" s="138">
        <v>35000</v>
      </c>
      <c r="AG105" s="138">
        <v>8750</v>
      </c>
      <c r="AH105" s="138">
        <v>0</v>
      </c>
      <c r="AI105" s="101" t="s">
        <v>138</v>
      </c>
      <c r="AJ105" s="148">
        <v>26</v>
      </c>
      <c r="AK105" s="101" t="s">
        <v>74</v>
      </c>
      <c r="AL105" s="102" t="s">
        <v>84</v>
      </c>
      <c r="AM105" s="102" t="s">
        <v>2476</v>
      </c>
      <c r="AN105" s="102"/>
      <c r="AO105" s="102" t="s">
        <v>3370</v>
      </c>
      <c r="AP105" s="94" t="s">
        <v>74</v>
      </c>
      <c r="AQ105" s="94" t="s">
        <v>84</v>
      </c>
      <c r="AR105" s="211" t="s">
        <v>140</v>
      </c>
      <c r="AS105" s="139"/>
      <c r="AT105" s="139"/>
      <c r="AU105" s="104"/>
      <c r="AV105" s="140"/>
      <c r="AW105" s="104" t="s">
        <v>3161</v>
      </c>
      <c r="AY105" s="96"/>
    </row>
    <row r="106" spans="1:55" s="95" customFormat="1" ht="50.25" customHeight="1">
      <c r="A106" s="133" t="s">
        <v>2411</v>
      </c>
      <c r="B106" s="94" t="s">
        <v>15</v>
      </c>
      <c r="C106" s="103" t="s">
        <v>2398</v>
      </c>
      <c r="D106" s="94" t="s">
        <v>57</v>
      </c>
      <c r="E106" s="94"/>
      <c r="F106" s="94" t="s">
        <v>2413</v>
      </c>
      <c r="G106" s="94">
        <v>1</v>
      </c>
      <c r="H106" s="102"/>
      <c r="I106" s="94" t="s">
        <v>268</v>
      </c>
      <c r="J106" s="103" t="s">
        <v>2414</v>
      </c>
      <c r="K106" s="94" t="s">
        <v>2415</v>
      </c>
      <c r="L106" s="94" t="s">
        <v>2416</v>
      </c>
      <c r="M106" s="94" t="s">
        <v>2418</v>
      </c>
      <c r="N106" s="134" t="s">
        <v>2417</v>
      </c>
      <c r="O106" s="94" t="s">
        <v>79</v>
      </c>
      <c r="P106" s="94" t="s">
        <v>2430</v>
      </c>
      <c r="Q106" s="94">
        <v>29716</v>
      </c>
      <c r="R106" s="94" t="s">
        <v>3570</v>
      </c>
      <c r="S106" s="103" t="s">
        <v>70</v>
      </c>
      <c r="T106" s="136" t="s">
        <v>2438</v>
      </c>
      <c r="U106" s="94" t="s">
        <v>2416</v>
      </c>
      <c r="V106" s="94" t="s">
        <v>2416</v>
      </c>
      <c r="W106" s="134" t="s">
        <v>2459</v>
      </c>
      <c r="X106" s="94" t="s">
        <v>2460</v>
      </c>
      <c r="Y106" s="94" t="s">
        <v>2416</v>
      </c>
      <c r="Z106" s="94" t="s">
        <v>2451</v>
      </c>
      <c r="AA106" s="209">
        <v>801</v>
      </c>
      <c r="AB106" s="212" t="s">
        <v>869</v>
      </c>
      <c r="AC106" s="212" t="s">
        <v>220</v>
      </c>
      <c r="AD106" s="138"/>
      <c r="AE106" s="138">
        <v>43750</v>
      </c>
      <c r="AF106" s="138">
        <v>35000</v>
      </c>
      <c r="AG106" s="138">
        <v>8750</v>
      </c>
      <c r="AH106" s="138">
        <v>0</v>
      </c>
      <c r="AI106" s="101" t="s">
        <v>138</v>
      </c>
      <c r="AJ106" s="148">
        <v>24</v>
      </c>
      <c r="AK106" s="101" t="s">
        <v>74</v>
      </c>
      <c r="AL106" s="102" t="s">
        <v>84</v>
      </c>
      <c r="AM106" s="102" t="s">
        <v>403</v>
      </c>
      <c r="AN106" s="102"/>
      <c r="AO106" s="102" t="s">
        <v>3370</v>
      </c>
      <c r="AP106" s="94" t="s">
        <v>74</v>
      </c>
      <c r="AQ106" s="94" t="s">
        <v>84</v>
      </c>
      <c r="AR106" s="211" t="s">
        <v>140</v>
      </c>
      <c r="AS106" s="139"/>
      <c r="AT106" s="139"/>
      <c r="AU106" s="104"/>
      <c r="AV106" s="140"/>
      <c r="AW106" s="104" t="s">
        <v>3161</v>
      </c>
      <c r="AY106" s="96"/>
    </row>
    <row r="107" spans="1:55" s="95" customFormat="1" ht="50.25" customHeight="1">
      <c r="A107" s="133" t="s">
        <v>2484</v>
      </c>
      <c r="B107" s="94" t="s">
        <v>15</v>
      </c>
      <c r="C107" s="103" t="s">
        <v>2485</v>
      </c>
      <c r="D107" s="94" t="s">
        <v>57</v>
      </c>
      <c r="E107" s="94"/>
      <c r="F107" s="104" t="s">
        <v>3451</v>
      </c>
      <c r="G107" s="102"/>
      <c r="H107" s="94">
        <v>1</v>
      </c>
      <c r="I107" s="104" t="s">
        <v>2490</v>
      </c>
      <c r="J107" s="104">
        <v>1</v>
      </c>
      <c r="K107" s="104" t="s">
        <v>2491</v>
      </c>
      <c r="L107" s="104" t="s">
        <v>2492</v>
      </c>
      <c r="M107" s="94" t="s">
        <v>2493</v>
      </c>
      <c r="N107" s="134" t="s">
        <v>2494</v>
      </c>
      <c r="O107" s="94" t="s">
        <v>79</v>
      </c>
      <c r="P107" s="94" t="s">
        <v>2495</v>
      </c>
      <c r="Q107" s="94">
        <v>64394</v>
      </c>
      <c r="R107" s="94" t="s">
        <v>262</v>
      </c>
      <c r="S107" s="103" t="s">
        <v>192</v>
      </c>
      <c r="T107" s="136" t="s">
        <v>2500</v>
      </c>
      <c r="U107" s="94" t="s">
        <v>2502</v>
      </c>
      <c r="V107" s="94" t="s">
        <v>2502</v>
      </c>
      <c r="W107" s="134" t="s">
        <v>2508</v>
      </c>
      <c r="X107" s="94" t="s">
        <v>2509</v>
      </c>
      <c r="Y107" s="94" t="s">
        <v>2492</v>
      </c>
      <c r="Z107" s="94" t="s">
        <v>1156</v>
      </c>
      <c r="AA107" s="209">
        <v>801</v>
      </c>
      <c r="AB107" s="212" t="s">
        <v>869</v>
      </c>
      <c r="AC107" s="212" t="s">
        <v>220</v>
      </c>
      <c r="AD107" s="138"/>
      <c r="AE107" s="138">
        <v>43750</v>
      </c>
      <c r="AF107" s="138">
        <v>35000</v>
      </c>
      <c r="AG107" s="138">
        <v>8750</v>
      </c>
      <c r="AH107" s="138">
        <v>0</v>
      </c>
      <c r="AI107" s="101" t="s">
        <v>138</v>
      </c>
      <c r="AJ107" s="148">
        <v>19</v>
      </c>
      <c r="AK107" s="101" t="s">
        <v>74</v>
      </c>
      <c r="AL107" s="102" t="s">
        <v>84</v>
      </c>
      <c r="AM107" s="102" t="s">
        <v>403</v>
      </c>
      <c r="AN107" s="102"/>
      <c r="AO107" s="102" t="s">
        <v>3370</v>
      </c>
      <c r="AP107" s="94" t="s">
        <v>74</v>
      </c>
      <c r="AQ107" s="94" t="s">
        <v>84</v>
      </c>
      <c r="AR107" s="211" t="s">
        <v>140</v>
      </c>
      <c r="AS107" s="139"/>
      <c r="AT107" s="139"/>
      <c r="AU107" s="104"/>
      <c r="AV107" s="140"/>
      <c r="AW107" s="104" t="s">
        <v>3161</v>
      </c>
      <c r="AY107" s="96"/>
    </row>
    <row r="108" spans="1:55" s="95" customFormat="1" ht="58.2" customHeight="1">
      <c r="A108" s="133" t="s">
        <v>2486</v>
      </c>
      <c r="B108" s="94" t="s">
        <v>15</v>
      </c>
      <c r="C108" s="103" t="s">
        <v>2485</v>
      </c>
      <c r="D108" s="94" t="s">
        <v>57</v>
      </c>
      <c r="E108" s="94"/>
      <c r="F108" s="104" t="s">
        <v>3451</v>
      </c>
      <c r="G108" s="94">
        <v>1</v>
      </c>
      <c r="H108" s="102"/>
      <c r="I108" s="104" t="s">
        <v>2490</v>
      </c>
      <c r="J108" s="104">
        <v>1</v>
      </c>
      <c r="K108" s="104" t="s">
        <v>2491</v>
      </c>
      <c r="L108" s="104" t="s">
        <v>2492</v>
      </c>
      <c r="M108" s="94" t="s">
        <v>2493</v>
      </c>
      <c r="N108" s="134" t="s">
        <v>2494</v>
      </c>
      <c r="O108" s="94" t="s">
        <v>79</v>
      </c>
      <c r="P108" s="94" t="s">
        <v>2497</v>
      </c>
      <c r="Q108" s="94">
        <v>64427</v>
      </c>
      <c r="R108" s="94" t="s">
        <v>262</v>
      </c>
      <c r="S108" s="103" t="s">
        <v>481</v>
      </c>
      <c r="T108" s="136" t="s">
        <v>2491</v>
      </c>
      <c r="U108" s="94" t="s">
        <v>2492</v>
      </c>
      <c r="V108" s="94" t="s">
        <v>2503</v>
      </c>
      <c r="W108" s="134" t="s">
        <v>2510</v>
      </c>
      <c r="X108" s="137" t="s">
        <v>2511</v>
      </c>
      <c r="Y108" s="94" t="s">
        <v>2492</v>
      </c>
      <c r="Z108" s="94" t="s">
        <v>1156</v>
      </c>
      <c r="AA108" s="209">
        <v>801</v>
      </c>
      <c r="AB108" s="212" t="s">
        <v>869</v>
      </c>
      <c r="AC108" s="212" t="s">
        <v>220</v>
      </c>
      <c r="AD108" s="138"/>
      <c r="AE108" s="138">
        <v>43750</v>
      </c>
      <c r="AF108" s="138">
        <v>35000</v>
      </c>
      <c r="AG108" s="138">
        <v>8750</v>
      </c>
      <c r="AH108" s="138">
        <v>0</v>
      </c>
      <c r="AI108" s="101" t="s">
        <v>138</v>
      </c>
      <c r="AJ108" s="148">
        <v>42</v>
      </c>
      <c r="AK108" s="101" t="s">
        <v>74</v>
      </c>
      <c r="AL108" s="102" t="s">
        <v>84</v>
      </c>
      <c r="AM108" s="102" t="s">
        <v>2512</v>
      </c>
      <c r="AN108" s="102"/>
      <c r="AO108" s="102" t="s">
        <v>3370</v>
      </c>
      <c r="AP108" s="94" t="s">
        <v>74</v>
      </c>
      <c r="AQ108" s="94" t="s">
        <v>84</v>
      </c>
      <c r="AR108" s="211" t="s">
        <v>140</v>
      </c>
      <c r="AS108" s="139"/>
      <c r="AT108" s="139"/>
      <c r="AU108" s="104"/>
      <c r="AV108" s="140"/>
      <c r="AW108" s="104" t="s">
        <v>3161</v>
      </c>
      <c r="AY108" s="96"/>
      <c r="BC108" s="96"/>
    </row>
    <row r="109" spans="1:55" s="95" customFormat="1" ht="67.95" customHeight="1">
      <c r="A109" s="133" t="s">
        <v>2487</v>
      </c>
      <c r="B109" s="94" t="s">
        <v>15</v>
      </c>
      <c r="C109" s="103" t="s">
        <v>2485</v>
      </c>
      <c r="D109" s="94" t="s">
        <v>57</v>
      </c>
      <c r="E109" s="94"/>
      <c r="F109" s="104" t="s">
        <v>3451</v>
      </c>
      <c r="G109" s="94">
        <v>1</v>
      </c>
      <c r="H109" s="104"/>
      <c r="I109" s="104" t="s">
        <v>2490</v>
      </c>
      <c r="J109" s="104">
        <v>1</v>
      </c>
      <c r="K109" s="104" t="s">
        <v>2491</v>
      </c>
      <c r="L109" s="104" t="s">
        <v>2492</v>
      </c>
      <c r="M109" s="94" t="s">
        <v>2493</v>
      </c>
      <c r="N109" s="134" t="s">
        <v>2494</v>
      </c>
      <c r="O109" s="94" t="s">
        <v>79</v>
      </c>
      <c r="P109" s="94" t="s">
        <v>2498</v>
      </c>
      <c r="Q109" s="94">
        <v>31689</v>
      </c>
      <c r="R109" s="94" t="s">
        <v>262</v>
      </c>
      <c r="S109" s="103" t="s">
        <v>162</v>
      </c>
      <c r="T109" s="136" t="s">
        <v>2500</v>
      </c>
      <c r="U109" s="94" t="s">
        <v>2502</v>
      </c>
      <c r="V109" s="94" t="s">
        <v>2504</v>
      </c>
      <c r="W109" s="134" t="s">
        <v>2506</v>
      </c>
      <c r="X109" s="94" t="s">
        <v>2507</v>
      </c>
      <c r="Y109" s="94" t="s">
        <v>2492</v>
      </c>
      <c r="Z109" s="94" t="s">
        <v>1156</v>
      </c>
      <c r="AA109" s="209">
        <v>801</v>
      </c>
      <c r="AB109" s="212" t="s">
        <v>869</v>
      </c>
      <c r="AC109" s="212" t="s">
        <v>220</v>
      </c>
      <c r="AD109" s="138"/>
      <c r="AE109" s="138">
        <v>43750</v>
      </c>
      <c r="AF109" s="138">
        <v>35000</v>
      </c>
      <c r="AG109" s="138">
        <v>8750</v>
      </c>
      <c r="AH109" s="138">
        <v>0</v>
      </c>
      <c r="AI109" s="101" t="s">
        <v>138</v>
      </c>
      <c r="AJ109" s="148">
        <v>18</v>
      </c>
      <c r="AK109" s="101" t="s">
        <v>74</v>
      </c>
      <c r="AL109" s="102" t="s">
        <v>84</v>
      </c>
      <c r="AM109" s="102" t="s">
        <v>403</v>
      </c>
      <c r="AN109" s="102"/>
      <c r="AO109" s="102" t="s">
        <v>3370</v>
      </c>
      <c r="AP109" s="94" t="s">
        <v>74</v>
      </c>
      <c r="AQ109" s="94" t="s">
        <v>84</v>
      </c>
      <c r="AR109" s="211" t="s">
        <v>140</v>
      </c>
      <c r="AS109" s="139"/>
      <c r="AT109" s="139"/>
      <c r="AU109" s="104"/>
      <c r="AV109" s="140"/>
      <c r="AW109" s="104" t="s">
        <v>3161</v>
      </c>
      <c r="AY109" s="96"/>
      <c r="BC109" s="96"/>
    </row>
    <row r="110" spans="1:55" s="95" customFormat="1" ht="50.25" customHeight="1">
      <c r="A110" s="133" t="s">
        <v>2488</v>
      </c>
      <c r="B110" s="94" t="s">
        <v>15</v>
      </c>
      <c r="C110" s="103" t="s">
        <v>2485</v>
      </c>
      <c r="D110" s="94" t="s">
        <v>57</v>
      </c>
      <c r="E110" s="94"/>
      <c r="F110" s="104" t="s">
        <v>3451</v>
      </c>
      <c r="G110" s="94">
        <v>1</v>
      </c>
      <c r="H110" s="104"/>
      <c r="I110" s="104" t="s">
        <v>2490</v>
      </c>
      <c r="J110" s="104">
        <v>1</v>
      </c>
      <c r="K110" s="104" t="s">
        <v>2491</v>
      </c>
      <c r="L110" s="104" t="s">
        <v>2492</v>
      </c>
      <c r="M110" s="94" t="s">
        <v>2493</v>
      </c>
      <c r="N110" s="134" t="s">
        <v>2494</v>
      </c>
      <c r="O110" s="94" t="s">
        <v>79</v>
      </c>
      <c r="P110" s="94" t="s">
        <v>3567</v>
      </c>
      <c r="Q110" s="94">
        <v>64392</v>
      </c>
      <c r="R110" s="94" t="s">
        <v>262</v>
      </c>
      <c r="S110" s="103" t="s">
        <v>162</v>
      </c>
      <c r="T110" s="136" t="s">
        <v>2491</v>
      </c>
      <c r="U110" s="94" t="s">
        <v>2492</v>
      </c>
      <c r="V110" s="94" t="s">
        <v>2505</v>
      </c>
      <c r="W110" s="134" t="s">
        <v>2513</v>
      </c>
      <c r="X110" s="94" t="s">
        <v>2514</v>
      </c>
      <c r="Y110" s="94" t="s">
        <v>2492</v>
      </c>
      <c r="Z110" s="94" t="s">
        <v>1156</v>
      </c>
      <c r="AA110" s="209">
        <v>801</v>
      </c>
      <c r="AB110" s="212" t="s">
        <v>869</v>
      </c>
      <c r="AC110" s="212" t="s">
        <v>220</v>
      </c>
      <c r="AD110" s="138"/>
      <c r="AE110" s="138">
        <v>43750</v>
      </c>
      <c r="AF110" s="138">
        <v>35000</v>
      </c>
      <c r="AG110" s="138">
        <v>8750</v>
      </c>
      <c r="AH110" s="138">
        <v>0</v>
      </c>
      <c r="AI110" s="101" t="s">
        <v>138</v>
      </c>
      <c r="AJ110" s="148">
        <v>14</v>
      </c>
      <c r="AK110" s="101" t="s">
        <v>74</v>
      </c>
      <c r="AL110" s="102" t="s">
        <v>84</v>
      </c>
      <c r="AM110" s="102" t="s">
        <v>403</v>
      </c>
      <c r="AN110" s="102"/>
      <c r="AO110" s="102" t="s">
        <v>3370</v>
      </c>
      <c r="AP110" s="94" t="s">
        <v>74</v>
      </c>
      <c r="AQ110" s="94" t="s">
        <v>84</v>
      </c>
      <c r="AR110" s="211" t="s">
        <v>140</v>
      </c>
      <c r="AS110" s="139"/>
      <c r="AT110" s="139"/>
      <c r="AU110" s="104"/>
      <c r="AV110" s="140"/>
      <c r="AW110" s="104" t="s">
        <v>3161</v>
      </c>
      <c r="AY110" s="96"/>
      <c r="BC110" s="96"/>
    </row>
    <row r="111" spans="1:55" s="95" customFormat="1" ht="50.25" customHeight="1">
      <c r="A111" s="133" t="s">
        <v>2522</v>
      </c>
      <c r="B111" s="94" t="s">
        <v>15</v>
      </c>
      <c r="C111" s="103" t="s">
        <v>2518</v>
      </c>
      <c r="D111" s="94" t="s">
        <v>57</v>
      </c>
      <c r="E111" s="94"/>
      <c r="F111" s="94" t="s">
        <v>2524</v>
      </c>
      <c r="G111" s="94">
        <v>1</v>
      </c>
      <c r="H111" s="102"/>
      <c r="I111" s="94" t="s">
        <v>1565</v>
      </c>
      <c r="J111" s="103" t="s">
        <v>67</v>
      </c>
      <c r="K111" s="94" t="s">
        <v>703</v>
      </c>
      <c r="L111" s="94" t="s">
        <v>704</v>
      </c>
      <c r="M111" s="94" t="s">
        <v>2525</v>
      </c>
      <c r="N111" s="134" t="s">
        <v>2526</v>
      </c>
      <c r="O111" s="94" t="s">
        <v>79</v>
      </c>
      <c r="P111" s="94" t="s">
        <v>3566</v>
      </c>
      <c r="Q111" s="94">
        <v>23917</v>
      </c>
      <c r="R111" s="94" t="s">
        <v>2532</v>
      </c>
      <c r="S111" s="103" t="s">
        <v>376</v>
      </c>
      <c r="T111" s="136" t="s">
        <v>703</v>
      </c>
      <c r="U111" s="94" t="s">
        <v>704</v>
      </c>
      <c r="V111" s="94" t="s">
        <v>2529</v>
      </c>
      <c r="W111" s="134" t="s">
        <v>2542</v>
      </c>
      <c r="X111" s="94" t="s">
        <v>2543</v>
      </c>
      <c r="Y111" s="94" t="s">
        <v>704</v>
      </c>
      <c r="Z111" s="94" t="s">
        <v>402</v>
      </c>
      <c r="AA111" s="209">
        <v>801</v>
      </c>
      <c r="AB111" s="212" t="s">
        <v>869</v>
      </c>
      <c r="AC111" s="212" t="s">
        <v>220</v>
      </c>
      <c r="AD111" s="138"/>
      <c r="AE111" s="138">
        <v>43750</v>
      </c>
      <c r="AF111" s="138">
        <v>35000</v>
      </c>
      <c r="AG111" s="138">
        <v>8750</v>
      </c>
      <c r="AH111" s="138">
        <v>0</v>
      </c>
      <c r="AI111" s="101" t="s">
        <v>138</v>
      </c>
      <c r="AJ111" s="148">
        <v>25</v>
      </c>
      <c r="AK111" s="101" t="s">
        <v>74</v>
      </c>
      <c r="AL111" s="102" t="s">
        <v>84</v>
      </c>
      <c r="AM111" s="102" t="s">
        <v>2544</v>
      </c>
      <c r="AN111" s="102"/>
      <c r="AO111" s="102" t="s">
        <v>3371</v>
      </c>
      <c r="AP111" s="94" t="s">
        <v>74</v>
      </c>
      <c r="AQ111" s="94" t="s">
        <v>84</v>
      </c>
      <c r="AR111" s="211" t="s">
        <v>140</v>
      </c>
      <c r="AS111" s="139"/>
      <c r="AT111" s="139"/>
      <c r="AU111" s="104"/>
      <c r="AV111" s="140"/>
      <c r="AW111" s="104" t="s">
        <v>3161</v>
      </c>
      <c r="AY111" s="96"/>
      <c r="BC111" s="96"/>
    </row>
    <row r="112" spans="1:55" s="95" customFormat="1" ht="50.25" customHeight="1">
      <c r="A112" s="133" t="s">
        <v>2548</v>
      </c>
      <c r="B112" s="94" t="s">
        <v>15</v>
      </c>
      <c r="C112" s="103" t="s">
        <v>2547</v>
      </c>
      <c r="D112" s="94" t="s">
        <v>57</v>
      </c>
      <c r="E112" s="94"/>
      <c r="F112" s="94" t="s">
        <v>2549</v>
      </c>
      <c r="G112" s="102"/>
      <c r="H112" s="94">
        <v>1</v>
      </c>
      <c r="I112" s="94" t="s">
        <v>478</v>
      </c>
      <c r="J112" s="103" t="s">
        <v>546</v>
      </c>
      <c r="K112" s="94" t="s">
        <v>1100</v>
      </c>
      <c r="L112" s="94" t="s">
        <v>1101</v>
      </c>
      <c r="M112" s="94" t="s">
        <v>2556</v>
      </c>
      <c r="N112" s="134" t="s">
        <v>2557</v>
      </c>
      <c r="O112" s="94" t="s">
        <v>79</v>
      </c>
      <c r="P112" s="94" t="s">
        <v>2558</v>
      </c>
      <c r="Q112" s="94">
        <v>54135</v>
      </c>
      <c r="R112" s="94" t="s">
        <v>2566</v>
      </c>
      <c r="S112" s="103" t="s">
        <v>376</v>
      </c>
      <c r="T112" s="136" t="s">
        <v>1100</v>
      </c>
      <c r="U112" s="94" t="s">
        <v>1101</v>
      </c>
      <c r="V112" s="94" t="s">
        <v>1101</v>
      </c>
      <c r="W112" s="134" t="s">
        <v>2572</v>
      </c>
      <c r="X112" s="94" t="s">
        <v>2573</v>
      </c>
      <c r="Y112" s="94" t="s">
        <v>1101</v>
      </c>
      <c r="Z112" s="94" t="s">
        <v>528</v>
      </c>
      <c r="AA112" s="209">
        <v>801</v>
      </c>
      <c r="AB112" s="212" t="s">
        <v>219</v>
      </c>
      <c r="AC112" s="209">
        <v>2030</v>
      </c>
      <c r="AD112" s="138"/>
      <c r="AE112" s="138">
        <v>43750</v>
      </c>
      <c r="AF112" s="138">
        <v>35000</v>
      </c>
      <c r="AG112" s="138">
        <v>8750</v>
      </c>
      <c r="AH112" s="138">
        <v>0</v>
      </c>
      <c r="AI112" s="101" t="s">
        <v>138</v>
      </c>
      <c r="AJ112" s="148">
        <v>20</v>
      </c>
      <c r="AK112" s="101" t="s">
        <v>74</v>
      </c>
      <c r="AL112" s="102" t="s">
        <v>84</v>
      </c>
      <c r="AM112" s="102" t="s">
        <v>1732</v>
      </c>
      <c r="AN112" s="102"/>
      <c r="AO112" s="102" t="s">
        <v>3370</v>
      </c>
      <c r="AP112" s="94" t="s">
        <v>74</v>
      </c>
      <c r="AQ112" s="94" t="s">
        <v>84</v>
      </c>
      <c r="AR112" s="211" t="s">
        <v>140</v>
      </c>
      <c r="AS112" s="139"/>
      <c r="AT112" s="139"/>
      <c r="AU112" s="104"/>
      <c r="AV112" s="140"/>
      <c r="AW112" s="104" t="s">
        <v>3161</v>
      </c>
      <c r="AY112" s="96"/>
      <c r="BC112" s="96"/>
    </row>
    <row r="113" spans="1:55" s="95" customFormat="1" ht="50.25" customHeight="1">
      <c r="A113" s="133" t="s">
        <v>2551</v>
      </c>
      <c r="B113" s="94" t="s">
        <v>15</v>
      </c>
      <c r="C113" s="103" t="s">
        <v>2547</v>
      </c>
      <c r="D113" s="94" t="s">
        <v>57</v>
      </c>
      <c r="E113" s="94"/>
      <c r="F113" s="94" t="s">
        <v>2549</v>
      </c>
      <c r="G113" s="94">
        <v>1</v>
      </c>
      <c r="H113" s="102"/>
      <c r="I113" s="94" t="s">
        <v>478</v>
      </c>
      <c r="J113" s="103" t="s">
        <v>546</v>
      </c>
      <c r="K113" s="94" t="s">
        <v>1100</v>
      </c>
      <c r="L113" s="94" t="s">
        <v>1101</v>
      </c>
      <c r="M113" s="94" t="s">
        <v>2556</v>
      </c>
      <c r="N113" s="134" t="s">
        <v>2557</v>
      </c>
      <c r="O113" s="94" t="s">
        <v>79</v>
      </c>
      <c r="P113" s="94" t="s">
        <v>2560</v>
      </c>
      <c r="Q113" s="94">
        <v>133849</v>
      </c>
      <c r="R113" s="94" t="s">
        <v>3563</v>
      </c>
      <c r="S113" s="103" t="s">
        <v>481</v>
      </c>
      <c r="T113" s="136" t="s">
        <v>2565</v>
      </c>
      <c r="U113" s="94" t="s">
        <v>1101</v>
      </c>
      <c r="V113" s="94" t="s">
        <v>1101</v>
      </c>
      <c r="W113" s="134" t="s">
        <v>2576</v>
      </c>
      <c r="X113" s="94" t="s">
        <v>2577</v>
      </c>
      <c r="Y113" s="94" t="s">
        <v>1101</v>
      </c>
      <c r="Z113" s="94" t="s">
        <v>528</v>
      </c>
      <c r="AA113" s="209">
        <v>801</v>
      </c>
      <c r="AB113" s="212" t="s">
        <v>219</v>
      </c>
      <c r="AC113" s="209">
        <v>2030</v>
      </c>
      <c r="AD113" s="138"/>
      <c r="AE113" s="138">
        <v>43750</v>
      </c>
      <c r="AF113" s="138">
        <v>35000</v>
      </c>
      <c r="AG113" s="138">
        <v>8750</v>
      </c>
      <c r="AH113" s="138">
        <v>0</v>
      </c>
      <c r="AI113" s="101" t="s">
        <v>138</v>
      </c>
      <c r="AJ113" s="148">
        <v>13</v>
      </c>
      <c r="AK113" s="101" t="s">
        <v>74</v>
      </c>
      <c r="AL113" s="102" t="s">
        <v>84</v>
      </c>
      <c r="AM113" s="102" t="s">
        <v>1732</v>
      </c>
      <c r="AN113" s="102"/>
      <c r="AO113" s="102" t="s">
        <v>84</v>
      </c>
      <c r="AP113" s="94" t="s">
        <v>74</v>
      </c>
      <c r="AQ113" s="94" t="s">
        <v>84</v>
      </c>
      <c r="AR113" s="211" t="s">
        <v>140</v>
      </c>
      <c r="AS113" s="139"/>
      <c r="AT113" s="139"/>
      <c r="AU113" s="104"/>
      <c r="AV113" s="140"/>
      <c r="AW113" s="104" t="s">
        <v>3161</v>
      </c>
      <c r="AY113" s="96"/>
      <c r="BC113" s="96"/>
    </row>
    <row r="114" spans="1:55" s="95" customFormat="1" ht="50.25" customHeight="1">
      <c r="A114" s="133" t="s">
        <v>2552</v>
      </c>
      <c r="B114" s="94" t="s">
        <v>15</v>
      </c>
      <c r="C114" s="103" t="s">
        <v>2547</v>
      </c>
      <c r="D114" s="94" t="s">
        <v>57</v>
      </c>
      <c r="E114" s="94"/>
      <c r="F114" s="94" t="s">
        <v>2549</v>
      </c>
      <c r="G114" s="94">
        <v>1</v>
      </c>
      <c r="H114" s="102"/>
      <c r="I114" s="94" t="s">
        <v>478</v>
      </c>
      <c r="J114" s="103" t="s">
        <v>546</v>
      </c>
      <c r="K114" s="94" t="s">
        <v>1100</v>
      </c>
      <c r="L114" s="94" t="s">
        <v>1101</v>
      </c>
      <c r="M114" s="94" t="s">
        <v>2556</v>
      </c>
      <c r="N114" s="134" t="s">
        <v>2557</v>
      </c>
      <c r="O114" s="94" t="s">
        <v>79</v>
      </c>
      <c r="P114" s="94" t="s">
        <v>3562</v>
      </c>
      <c r="Q114" s="94">
        <v>54260</v>
      </c>
      <c r="R114" s="94" t="s">
        <v>2568</v>
      </c>
      <c r="S114" s="103" t="s">
        <v>579</v>
      </c>
      <c r="T114" s="136" t="s">
        <v>2565</v>
      </c>
      <c r="U114" s="94" t="s">
        <v>1101</v>
      </c>
      <c r="V114" s="94" t="s">
        <v>1101</v>
      </c>
      <c r="W114" s="134" t="s">
        <v>2574</v>
      </c>
      <c r="X114" s="94" t="s">
        <v>2575</v>
      </c>
      <c r="Y114" s="94" t="s">
        <v>1101</v>
      </c>
      <c r="Z114" s="94" t="s">
        <v>528</v>
      </c>
      <c r="AA114" s="209">
        <v>801</v>
      </c>
      <c r="AB114" s="212" t="s">
        <v>219</v>
      </c>
      <c r="AC114" s="209">
        <v>2030</v>
      </c>
      <c r="AD114" s="138"/>
      <c r="AE114" s="138">
        <v>43750</v>
      </c>
      <c r="AF114" s="138">
        <v>35000</v>
      </c>
      <c r="AG114" s="138">
        <v>8750</v>
      </c>
      <c r="AH114" s="138">
        <v>0</v>
      </c>
      <c r="AI114" s="101" t="s">
        <v>138</v>
      </c>
      <c r="AJ114" s="148">
        <v>11</v>
      </c>
      <c r="AK114" s="101" t="s">
        <v>74</v>
      </c>
      <c r="AL114" s="102" t="s">
        <v>84</v>
      </c>
      <c r="AM114" s="102" t="s">
        <v>403</v>
      </c>
      <c r="AN114" s="102"/>
      <c r="AO114" s="102" t="s">
        <v>3370</v>
      </c>
      <c r="AP114" s="94" t="s">
        <v>74</v>
      </c>
      <c r="AQ114" s="94" t="s">
        <v>84</v>
      </c>
      <c r="AR114" s="211" t="s">
        <v>140</v>
      </c>
      <c r="AS114" s="139"/>
      <c r="AT114" s="139"/>
      <c r="AU114" s="104"/>
      <c r="AV114" s="140"/>
      <c r="AW114" s="104" t="s">
        <v>3161</v>
      </c>
      <c r="AY114" s="96"/>
    </row>
    <row r="115" spans="1:55" s="95" customFormat="1" ht="69" customHeight="1">
      <c r="A115" s="133" t="s">
        <v>2555</v>
      </c>
      <c r="B115" s="94" t="s">
        <v>15</v>
      </c>
      <c r="C115" s="103" t="s">
        <v>2547</v>
      </c>
      <c r="D115" s="94" t="s">
        <v>57</v>
      </c>
      <c r="E115" s="94"/>
      <c r="F115" s="94" t="s">
        <v>2549</v>
      </c>
      <c r="G115" s="94">
        <v>1</v>
      </c>
      <c r="H115" s="102"/>
      <c r="I115" s="94" t="s">
        <v>478</v>
      </c>
      <c r="J115" s="103" t="s">
        <v>546</v>
      </c>
      <c r="K115" s="94" t="s">
        <v>1100</v>
      </c>
      <c r="L115" s="94" t="s">
        <v>1101</v>
      </c>
      <c r="M115" s="94" t="s">
        <v>2556</v>
      </c>
      <c r="N115" s="134" t="s">
        <v>2557</v>
      </c>
      <c r="O115" s="94" t="s">
        <v>79</v>
      </c>
      <c r="P115" s="94" t="s">
        <v>2562</v>
      </c>
      <c r="Q115" s="94">
        <v>133883</v>
      </c>
      <c r="R115" s="94" t="s">
        <v>2569</v>
      </c>
      <c r="S115" s="103" t="s">
        <v>279</v>
      </c>
      <c r="T115" s="136" t="s">
        <v>3564</v>
      </c>
      <c r="U115" s="94" t="s">
        <v>1101</v>
      </c>
      <c r="V115" s="94" t="s">
        <v>1101</v>
      </c>
      <c r="W115" s="134" t="s">
        <v>2578</v>
      </c>
      <c r="X115" s="94" t="s">
        <v>2579</v>
      </c>
      <c r="Y115" s="94" t="s">
        <v>1101</v>
      </c>
      <c r="Z115" s="94" t="s">
        <v>528</v>
      </c>
      <c r="AA115" s="209">
        <v>801</v>
      </c>
      <c r="AB115" s="212" t="s">
        <v>219</v>
      </c>
      <c r="AC115" s="209">
        <v>2030</v>
      </c>
      <c r="AD115" s="138"/>
      <c r="AE115" s="138">
        <v>43750</v>
      </c>
      <c r="AF115" s="138">
        <v>35000</v>
      </c>
      <c r="AG115" s="138">
        <v>8750</v>
      </c>
      <c r="AH115" s="138">
        <v>0</v>
      </c>
      <c r="AI115" s="101" t="s">
        <v>138</v>
      </c>
      <c r="AJ115" s="148">
        <v>14</v>
      </c>
      <c r="AK115" s="101" t="s">
        <v>74</v>
      </c>
      <c r="AL115" s="102" t="s">
        <v>84</v>
      </c>
      <c r="AM115" s="102" t="s">
        <v>1570</v>
      </c>
      <c r="AN115" s="102"/>
      <c r="AO115" s="102" t="s">
        <v>3370</v>
      </c>
      <c r="AP115" s="94" t="s">
        <v>74</v>
      </c>
      <c r="AQ115" s="94" t="s">
        <v>84</v>
      </c>
      <c r="AR115" s="211" t="s">
        <v>140</v>
      </c>
      <c r="AS115" s="139"/>
      <c r="AT115" s="139"/>
      <c r="AU115" s="104"/>
      <c r="AV115" s="140"/>
      <c r="AW115" s="104" t="s">
        <v>3161</v>
      </c>
      <c r="AY115" s="96"/>
      <c r="BC115" s="96"/>
    </row>
    <row r="116" spans="1:55" s="95" customFormat="1" ht="62.25" customHeight="1">
      <c r="A116" s="133" t="s">
        <v>2615</v>
      </c>
      <c r="B116" s="94" t="s">
        <v>15</v>
      </c>
      <c r="C116" s="103" t="s">
        <v>2616</v>
      </c>
      <c r="D116" s="94" t="s">
        <v>57</v>
      </c>
      <c r="E116" s="94"/>
      <c r="F116" s="94" t="s">
        <v>2617</v>
      </c>
      <c r="G116" s="102"/>
      <c r="H116" s="94">
        <v>1</v>
      </c>
      <c r="I116" s="94" t="s">
        <v>866</v>
      </c>
      <c r="J116" s="103" t="s">
        <v>2618</v>
      </c>
      <c r="K116" s="94" t="s">
        <v>2619</v>
      </c>
      <c r="L116" s="94" t="s">
        <v>2620</v>
      </c>
      <c r="M116" s="94" t="s">
        <v>2621</v>
      </c>
      <c r="N116" s="134" t="s">
        <v>2622</v>
      </c>
      <c r="O116" s="94" t="s">
        <v>79</v>
      </c>
      <c r="P116" s="94" t="s">
        <v>2623</v>
      </c>
      <c r="Q116" s="94">
        <v>75090</v>
      </c>
      <c r="R116" s="94" t="s">
        <v>2636</v>
      </c>
      <c r="S116" s="103" t="s">
        <v>2624</v>
      </c>
      <c r="T116" s="136" t="s">
        <v>2619</v>
      </c>
      <c r="U116" s="94" t="s">
        <v>2620</v>
      </c>
      <c r="V116" s="94" t="s">
        <v>2620</v>
      </c>
      <c r="W116" s="134" t="s">
        <v>2625</v>
      </c>
      <c r="X116" s="94" t="s">
        <v>2626</v>
      </c>
      <c r="Y116" s="94" t="s">
        <v>2620</v>
      </c>
      <c r="Z116" s="94" t="s">
        <v>123</v>
      </c>
      <c r="AA116" s="209">
        <v>801</v>
      </c>
      <c r="AB116" s="212" t="s">
        <v>869</v>
      </c>
      <c r="AC116" s="212" t="s">
        <v>220</v>
      </c>
      <c r="AD116" s="138"/>
      <c r="AE116" s="138">
        <v>36900</v>
      </c>
      <c r="AF116" s="138">
        <v>28000</v>
      </c>
      <c r="AG116" s="138">
        <v>0</v>
      </c>
      <c r="AH116" s="138">
        <v>8900</v>
      </c>
      <c r="AI116" s="101" t="s">
        <v>138</v>
      </c>
      <c r="AJ116" s="148">
        <v>13</v>
      </c>
      <c r="AK116" s="101" t="s">
        <v>74</v>
      </c>
      <c r="AL116" s="102" t="s">
        <v>84</v>
      </c>
      <c r="AM116" s="102" t="s">
        <v>2627</v>
      </c>
      <c r="AN116" s="102"/>
      <c r="AO116" s="102" t="s">
        <v>3371</v>
      </c>
      <c r="AP116" s="94" t="s">
        <v>74</v>
      </c>
      <c r="AQ116" s="94" t="s">
        <v>84</v>
      </c>
      <c r="AR116" s="211" t="s">
        <v>140</v>
      </c>
      <c r="AS116" s="139"/>
      <c r="AT116" s="139"/>
      <c r="AU116" s="104"/>
      <c r="AV116" s="140"/>
      <c r="AW116" s="104" t="s">
        <v>3161</v>
      </c>
      <c r="AY116" s="96"/>
      <c r="BC116" s="96"/>
    </row>
    <row r="117" spans="1:55" s="95" customFormat="1" ht="50.25" customHeight="1">
      <c r="A117" s="133" t="s">
        <v>2651</v>
      </c>
      <c r="B117" s="94" t="s">
        <v>15</v>
      </c>
      <c r="C117" s="103" t="s">
        <v>2655</v>
      </c>
      <c r="D117" s="94" t="s">
        <v>57</v>
      </c>
      <c r="E117" s="94"/>
      <c r="F117" s="94" t="s">
        <v>3470</v>
      </c>
      <c r="G117" s="102"/>
      <c r="H117" s="94">
        <v>1</v>
      </c>
      <c r="I117" s="94" t="s">
        <v>2679</v>
      </c>
      <c r="J117" s="103" t="s">
        <v>346</v>
      </c>
      <c r="K117" s="94" t="s">
        <v>1753</v>
      </c>
      <c r="L117" s="94" t="s">
        <v>1754</v>
      </c>
      <c r="M117" s="94" t="s">
        <v>2680</v>
      </c>
      <c r="N117" s="134" t="s">
        <v>2681</v>
      </c>
      <c r="O117" s="94" t="s">
        <v>79</v>
      </c>
      <c r="P117" s="94" t="s">
        <v>3509</v>
      </c>
      <c r="Q117" s="94">
        <v>109641</v>
      </c>
      <c r="R117" s="94" t="s">
        <v>3510</v>
      </c>
      <c r="S117" s="103" t="s">
        <v>341</v>
      </c>
      <c r="T117" s="136" t="s">
        <v>1753</v>
      </c>
      <c r="U117" s="94" t="s">
        <v>1754</v>
      </c>
      <c r="V117" s="94" t="s">
        <v>1754</v>
      </c>
      <c r="W117" s="134" t="s">
        <v>2684</v>
      </c>
      <c r="X117" s="94" t="s">
        <v>2685</v>
      </c>
      <c r="Y117" s="94" t="s">
        <v>1754</v>
      </c>
      <c r="Z117" s="94" t="s">
        <v>629</v>
      </c>
      <c r="AA117" s="209">
        <v>801</v>
      </c>
      <c r="AB117" s="212" t="s">
        <v>869</v>
      </c>
      <c r="AC117" s="212" t="s">
        <v>220</v>
      </c>
      <c r="AD117" s="138"/>
      <c r="AE117" s="138">
        <v>43750</v>
      </c>
      <c r="AF117" s="138">
        <v>35000</v>
      </c>
      <c r="AG117" s="138">
        <v>8750</v>
      </c>
      <c r="AH117" s="138">
        <v>0</v>
      </c>
      <c r="AI117" s="101" t="s">
        <v>138</v>
      </c>
      <c r="AJ117" s="148">
        <v>30</v>
      </c>
      <c r="AK117" s="101" t="s">
        <v>74</v>
      </c>
      <c r="AL117" s="102" t="s">
        <v>84</v>
      </c>
      <c r="AM117" s="102" t="s">
        <v>403</v>
      </c>
      <c r="AN117" s="102"/>
      <c r="AO117" s="102" t="s">
        <v>3370</v>
      </c>
      <c r="AP117" s="94" t="s">
        <v>74</v>
      </c>
      <c r="AQ117" s="94" t="s">
        <v>84</v>
      </c>
      <c r="AR117" s="211" t="s">
        <v>140</v>
      </c>
      <c r="AS117" s="139"/>
      <c r="AT117" s="139"/>
      <c r="AU117" s="104"/>
      <c r="AV117" s="140"/>
      <c r="AW117" s="104" t="s">
        <v>3161</v>
      </c>
      <c r="AY117" s="96"/>
    </row>
    <row r="118" spans="1:55" s="95" customFormat="1" ht="50.25" customHeight="1">
      <c r="A118" s="133" t="s">
        <v>2652</v>
      </c>
      <c r="B118" s="94" t="s">
        <v>15</v>
      </c>
      <c r="C118" s="103" t="s">
        <v>2655</v>
      </c>
      <c r="D118" s="94" t="s">
        <v>57</v>
      </c>
      <c r="E118" s="94"/>
      <c r="F118" s="94" t="s">
        <v>3470</v>
      </c>
      <c r="G118" s="94">
        <v>1</v>
      </c>
      <c r="H118" s="102"/>
      <c r="I118" s="94" t="s">
        <v>2679</v>
      </c>
      <c r="J118" s="103" t="s">
        <v>346</v>
      </c>
      <c r="K118" s="94" t="s">
        <v>1753</v>
      </c>
      <c r="L118" s="94" t="s">
        <v>1754</v>
      </c>
      <c r="M118" s="94" t="s">
        <v>2680</v>
      </c>
      <c r="N118" s="134" t="s">
        <v>2681</v>
      </c>
      <c r="O118" s="94" t="s">
        <v>79</v>
      </c>
      <c r="P118" s="94" t="s">
        <v>3508</v>
      </c>
      <c r="Q118" s="94">
        <v>109642</v>
      </c>
      <c r="R118" s="94" t="s">
        <v>2682</v>
      </c>
      <c r="S118" s="103" t="s">
        <v>192</v>
      </c>
      <c r="T118" s="136" t="s">
        <v>1753</v>
      </c>
      <c r="U118" s="94" t="s">
        <v>2683</v>
      </c>
      <c r="V118" s="94" t="s">
        <v>2683</v>
      </c>
      <c r="W118" s="134" t="s">
        <v>2686</v>
      </c>
      <c r="X118" s="94" t="s">
        <v>2687</v>
      </c>
      <c r="Y118" s="94" t="s">
        <v>1754</v>
      </c>
      <c r="Z118" s="94" t="s">
        <v>629</v>
      </c>
      <c r="AA118" s="209">
        <v>801</v>
      </c>
      <c r="AB118" s="212" t="s">
        <v>869</v>
      </c>
      <c r="AC118" s="212" t="s">
        <v>220</v>
      </c>
      <c r="AD118" s="138"/>
      <c r="AE118" s="138">
        <v>43750</v>
      </c>
      <c r="AF118" s="138">
        <v>35000</v>
      </c>
      <c r="AG118" s="138">
        <v>0</v>
      </c>
      <c r="AH118" s="138">
        <v>8750</v>
      </c>
      <c r="AI118" s="101" t="s">
        <v>138</v>
      </c>
      <c r="AJ118" s="148">
        <v>25</v>
      </c>
      <c r="AK118" s="101" t="s">
        <v>74</v>
      </c>
      <c r="AL118" s="102" t="s">
        <v>84</v>
      </c>
      <c r="AM118" s="102" t="s">
        <v>403</v>
      </c>
      <c r="AN118" s="102"/>
      <c r="AO118" s="102" t="s">
        <v>3370</v>
      </c>
      <c r="AP118" s="94" t="s">
        <v>74</v>
      </c>
      <c r="AQ118" s="94" t="s">
        <v>84</v>
      </c>
      <c r="AR118" s="211" t="s">
        <v>140</v>
      </c>
      <c r="AS118" s="139"/>
      <c r="AT118" s="139"/>
      <c r="AU118" s="104"/>
      <c r="AV118" s="140"/>
      <c r="AW118" s="104" t="s">
        <v>3161</v>
      </c>
      <c r="AY118" s="96"/>
    </row>
    <row r="119" spans="1:55" s="95" customFormat="1" ht="50.25" customHeight="1">
      <c r="A119" s="133" t="s">
        <v>2709</v>
      </c>
      <c r="B119" s="94" t="s">
        <v>15</v>
      </c>
      <c r="C119" s="103" t="s">
        <v>2710</v>
      </c>
      <c r="D119" s="94" t="s">
        <v>57</v>
      </c>
      <c r="E119" s="94"/>
      <c r="F119" s="94" t="s">
        <v>2711</v>
      </c>
      <c r="G119" s="102"/>
      <c r="H119" s="94">
        <v>1</v>
      </c>
      <c r="I119" s="94" t="s">
        <v>1358</v>
      </c>
      <c r="J119" s="103" t="s">
        <v>2712</v>
      </c>
      <c r="K119" s="94" t="s">
        <v>2713</v>
      </c>
      <c r="L119" s="94" t="s">
        <v>2714</v>
      </c>
      <c r="M119" s="94" t="s">
        <v>2715</v>
      </c>
      <c r="N119" s="134" t="s">
        <v>2716</v>
      </c>
      <c r="O119" s="94" t="s">
        <v>79</v>
      </c>
      <c r="P119" s="94" t="s">
        <v>2717</v>
      </c>
      <c r="Q119" s="94">
        <v>107152</v>
      </c>
      <c r="R119" s="94" t="s">
        <v>1565</v>
      </c>
      <c r="S119" s="103" t="s">
        <v>2718</v>
      </c>
      <c r="T119" s="136" t="s">
        <v>2719</v>
      </c>
      <c r="U119" s="94" t="s">
        <v>2720</v>
      </c>
      <c r="V119" s="94" t="s">
        <v>2720</v>
      </c>
      <c r="W119" s="134" t="s">
        <v>2721</v>
      </c>
      <c r="X119" s="94" t="s">
        <v>2722</v>
      </c>
      <c r="Y119" s="94" t="s">
        <v>2714</v>
      </c>
      <c r="Z119" s="94" t="s">
        <v>224</v>
      </c>
      <c r="AA119" s="209">
        <v>801</v>
      </c>
      <c r="AB119" s="212" t="s">
        <v>869</v>
      </c>
      <c r="AC119" s="212" t="s">
        <v>220</v>
      </c>
      <c r="AD119" s="138"/>
      <c r="AE119" s="138">
        <v>43750</v>
      </c>
      <c r="AF119" s="138">
        <v>35000</v>
      </c>
      <c r="AG119" s="138">
        <v>8750</v>
      </c>
      <c r="AH119" s="138">
        <v>0</v>
      </c>
      <c r="AI119" s="101" t="s">
        <v>138</v>
      </c>
      <c r="AJ119" s="148">
        <v>7</v>
      </c>
      <c r="AK119" s="101" t="s">
        <v>74</v>
      </c>
      <c r="AL119" s="102" t="s">
        <v>84</v>
      </c>
      <c r="AM119" s="102" t="s">
        <v>2481</v>
      </c>
      <c r="AN119" s="102"/>
      <c r="AO119" s="102" t="s">
        <v>3370</v>
      </c>
      <c r="AP119" s="94" t="s">
        <v>74</v>
      </c>
      <c r="AQ119" s="94" t="s">
        <v>84</v>
      </c>
      <c r="AR119" s="211" t="s">
        <v>140</v>
      </c>
      <c r="AS119" s="139"/>
      <c r="AT119" s="139"/>
      <c r="AU119" s="104"/>
      <c r="AV119" s="140"/>
      <c r="AW119" s="104" t="s">
        <v>3161</v>
      </c>
      <c r="AY119" s="96"/>
      <c r="BC119" s="96"/>
    </row>
    <row r="120" spans="1:55" s="95" customFormat="1" ht="50.25" customHeight="1">
      <c r="A120" s="133" t="s">
        <v>2723</v>
      </c>
      <c r="B120" s="94" t="s">
        <v>15</v>
      </c>
      <c r="C120" s="103" t="s">
        <v>2724</v>
      </c>
      <c r="D120" s="94" t="s">
        <v>57</v>
      </c>
      <c r="E120" s="94"/>
      <c r="F120" s="94" t="s">
        <v>2725</v>
      </c>
      <c r="G120" s="102"/>
      <c r="H120" s="94">
        <v>1</v>
      </c>
      <c r="I120" s="94" t="s">
        <v>2300</v>
      </c>
      <c r="J120" s="103" t="s">
        <v>192</v>
      </c>
      <c r="K120" s="94" t="s">
        <v>2726</v>
      </c>
      <c r="L120" s="94" t="s">
        <v>2727</v>
      </c>
      <c r="M120" s="94" t="s">
        <v>2728</v>
      </c>
      <c r="N120" s="134" t="s">
        <v>2729</v>
      </c>
      <c r="O120" s="94" t="s">
        <v>79</v>
      </c>
      <c r="P120" s="94" t="s">
        <v>3507</v>
      </c>
      <c r="Q120" s="94">
        <v>18703</v>
      </c>
      <c r="R120" s="94" t="s">
        <v>2730</v>
      </c>
      <c r="S120" s="103" t="s">
        <v>414</v>
      </c>
      <c r="T120" s="136" t="s">
        <v>2726</v>
      </c>
      <c r="U120" s="94" t="s">
        <v>2731</v>
      </c>
      <c r="V120" s="94" t="s">
        <v>2731</v>
      </c>
      <c r="W120" s="134" t="s">
        <v>2733</v>
      </c>
      <c r="X120" s="94" t="s">
        <v>2734</v>
      </c>
      <c r="Y120" s="94" t="s">
        <v>2727</v>
      </c>
      <c r="Z120" s="94" t="s">
        <v>528</v>
      </c>
      <c r="AA120" s="209">
        <v>801</v>
      </c>
      <c r="AB120" s="212" t="s">
        <v>869</v>
      </c>
      <c r="AC120" s="212" t="s">
        <v>220</v>
      </c>
      <c r="AD120" s="138"/>
      <c r="AE120" s="138">
        <v>43750</v>
      </c>
      <c r="AF120" s="138">
        <v>35000</v>
      </c>
      <c r="AG120" s="138">
        <v>8750</v>
      </c>
      <c r="AH120" s="138">
        <v>0</v>
      </c>
      <c r="AI120" s="101" t="s">
        <v>138</v>
      </c>
      <c r="AJ120" s="148">
        <v>17</v>
      </c>
      <c r="AK120" s="101" t="s">
        <v>74</v>
      </c>
      <c r="AL120" s="102" t="s">
        <v>84</v>
      </c>
      <c r="AM120" s="102" t="s">
        <v>2732</v>
      </c>
      <c r="AN120" s="102"/>
      <c r="AO120" s="102" t="s">
        <v>3370</v>
      </c>
      <c r="AP120" s="94" t="s">
        <v>74</v>
      </c>
      <c r="AQ120" s="94" t="s">
        <v>84</v>
      </c>
      <c r="AR120" s="211" t="s">
        <v>140</v>
      </c>
      <c r="AS120" s="139"/>
      <c r="AT120" s="139"/>
      <c r="AU120" s="104"/>
      <c r="AV120" s="140"/>
      <c r="AW120" s="104" t="s">
        <v>3161</v>
      </c>
      <c r="AY120" s="96"/>
      <c r="BC120" s="96"/>
    </row>
    <row r="121" spans="1:55" s="95" customFormat="1" ht="50.25" customHeight="1">
      <c r="A121" s="133" t="s">
        <v>2813</v>
      </c>
      <c r="B121" s="94" t="s">
        <v>15</v>
      </c>
      <c r="C121" s="103" t="s">
        <v>2831</v>
      </c>
      <c r="D121" s="94" t="s">
        <v>57</v>
      </c>
      <c r="E121" s="94"/>
      <c r="F121" s="94" t="s">
        <v>2815</v>
      </c>
      <c r="G121" s="102"/>
      <c r="H121" s="94">
        <v>1</v>
      </c>
      <c r="I121" s="94" t="s">
        <v>1815</v>
      </c>
      <c r="J121" s="103" t="s">
        <v>2816</v>
      </c>
      <c r="K121" s="94" t="s">
        <v>2817</v>
      </c>
      <c r="L121" s="94" t="s">
        <v>2818</v>
      </c>
      <c r="M121" s="94" t="s">
        <v>2819</v>
      </c>
      <c r="N121" s="134" t="s">
        <v>2820</v>
      </c>
      <c r="O121" s="94" t="s">
        <v>79</v>
      </c>
      <c r="P121" s="94" t="s">
        <v>3485</v>
      </c>
      <c r="Q121" s="150">
        <v>14682</v>
      </c>
      <c r="R121" s="150" t="s">
        <v>2821</v>
      </c>
      <c r="S121" s="103" t="s">
        <v>1394</v>
      </c>
      <c r="T121" s="136" t="s">
        <v>2817</v>
      </c>
      <c r="U121" s="168" t="s">
        <v>2818</v>
      </c>
      <c r="V121" s="168" t="s">
        <v>2818</v>
      </c>
      <c r="W121" s="191" t="s">
        <v>2823</v>
      </c>
      <c r="X121" s="150" t="s">
        <v>2824</v>
      </c>
      <c r="Y121" s="150" t="s">
        <v>2818</v>
      </c>
      <c r="Z121" s="150" t="s">
        <v>1024</v>
      </c>
      <c r="AA121" s="209">
        <v>801</v>
      </c>
      <c r="AB121" s="212" t="s">
        <v>219</v>
      </c>
      <c r="AC121" s="212" t="s">
        <v>220</v>
      </c>
      <c r="AD121" s="138"/>
      <c r="AE121" s="138">
        <v>43750</v>
      </c>
      <c r="AF121" s="138">
        <v>35000</v>
      </c>
      <c r="AG121" s="138">
        <v>8750</v>
      </c>
      <c r="AH121" s="138">
        <v>0</v>
      </c>
      <c r="AI121" s="101" t="s">
        <v>138</v>
      </c>
      <c r="AJ121" s="148">
        <v>19</v>
      </c>
      <c r="AK121" s="101" t="s">
        <v>84</v>
      </c>
      <c r="AL121" s="102" t="s">
        <v>84</v>
      </c>
      <c r="AM121" s="102" t="s">
        <v>2825</v>
      </c>
      <c r="AN121" s="102"/>
      <c r="AO121" s="102" t="s">
        <v>3371</v>
      </c>
      <c r="AP121" s="94" t="s">
        <v>74</v>
      </c>
      <c r="AQ121" s="94" t="s">
        <v>84</v>
      </c>
      <c r="AR121" s="211" t="s">
        <v>140</v>
      </c>
      <c r="AS121" s="139"/>
      <c r="AT121" s="139"/>
      <c r="AU121" s="104"/>
      <c r="AV121" s="140"/>
      <c r="AW121" s="104" t="s">
        <v>3161</v>
      </c>
      <c r="AY121" s="96"/>
      <c r="BC121" s="96"/>
    </row>
    <row r="122" spans="1:55" s="95" customFormat="1" ht="50.25" customHeight="1">
      <c r="A122" s="133" t="s">
        <v>2829</v>
      </c>
      <c r="B122" s="94" t="s">
        <v>15</v>
      </c>
      <c r="C122" s="103" t="s">
        <v>2830</v>
      </c>
      <c r="D122" s="94" t="s">
        <v>57</v>
      </c>
      <c r="E122" s="94"/>
      <c r="F122" s="94" t="s">
        <v>2832</v>
      </c>
      <c r="G122" s="102"/>
      <c r="H122" s="94">
        <v>1</v>
      </c>
      <c r="I122" s="94" t="s">
        <v>2833</v>
      </c>
      <c r="J122" s="103" t="s">
        <v>376</v>
      </c>
      <c r="K122" s="94" t="s">
        <v>2834</v>
      </c>
      <c r="L122" s="94" t="s">
        <v>2835</v>
      </c>
      <c r="M122" s="94" t="s">
        <v>2836</v>
      </c>
      <c r="N122" s="134" t="s">
        <v>2837</v>
      </c>
      <c r="O122" s="94" t="s">
        <v>79</v>
      </c>
      <c r="P122" s="94" t="s">
        <v>3482</v>
      </c>
      <c r="Q122" s="150">
        <v>23128</v>
      </c>
      <c r="R122" s="150" t="s">
        <v>2838</v>
      </c>
      <c r="S122" s="103" t="s">
        <v>376</v>
      </c>
      <c r="T122" s="136" t="s">
        <v>2834</v>
      </c>
      <c r="U122" s="150" t="s">
        <v>2835</v>
      </c>
      <c r="V122" s="150" t="s">
        <v>2835</v>
      </c>
      <c r="W122" s="188" t="s">
        <v>2839</v>
      </c>
      <c r="X122" s="150" t="s">
        <v>2840</v>
      </c>
      <c r="Y122" s="150" t="s">
        <v>2835</v>
      </c>
      <c r="Z122" s="150" t="s">
        <v>417</v>
      </c>
      <c r="AA122" s="209">
        <v>801</v>
      </c>
      <c r="AB122" s="212" t="s">
        <v>219</v>
      </c>
      <c r="AC122" s="212" t="s">
        <v>220</v>
      </c>
      <c r="AD122" s="138"/>
      <c r="AE122" s="138">
        <v>43750</v>
      </c>
      <c r="AF122" s="138">
        <v>35000</v>
      </c>
      <c r="AG122" s="138">
        <v>8750</v>
      </c>
      <c r="AH122" s="138">
        <v>0</v>
      </c>
      <c r="AI122" s="101" t="s">
        <v>138</v>
      </c>
      <c r="AJ122" s="148">
        <v>10</v>
      </c>
      <c r="AK122" s="101" t="s">
        <v>74</v>
      </c>
      <c r="AL122" s="102" t="s">
        <v>84</v>
      </c>
      <c r="AM122" s="102" t="s">
        <v>1732</v>
      </c>
      <c r="AN122" s="102"/>
      <c r="AO122" s="102" t="s">
        <v>3371</v>
      </c>
      <c r="AP122" s="94" t="s">
        <v>74</v>
      </c>
      <c r="AQ122" s="94" t="s">
        <v>84</v>
      </c>
      <c r="AR122" s="211" t="s">
        <v>140</v>
      </c>
      <c r="AS122" s="139"/>
      <c r="AT122" s="139"/>
      <c r="AU122" s="104"/>
      <c r="AV122" s="140"/>
      <c r="AW122" s="104" t="s">
        <v>3161</v>
      </c>
      <c r="AY122" s="96"/>
      <c r="BC122" s="96"/>
    </row>
    <row r="123" spans="1:55" s="95" customFormat="1" ht="50.25" customHeight="1">
      <c r="A123" s="133" t="s">
        <v>2841</v>
      </c>
      <c r="B123" s="94" t="s">
        <v>15</v>
      </c>
      <c r="C123" s="103" t="s">
        <v>2842</v>
      </c>
      <c r="D123" s="94" t="s">
        <v>57</v>
      </c>
      <c r="E123" s="94"/>
      <c r="F123" s="94" t="s">
        <v>3474</v>
      </c>
      <c r="G123" s="94"/>
      <c r="H123" s="94">
        <v>1</v>
      </c>
      <c r="I123" s="94" t="s">
        <v>1747</v>
      </c>
      <c r="J123" s="103" t="s">
        <v>546</v>
      </c>
      <c r="K123" s="94" t="s">
        <v>1748</v>
      </c>
      <c r="L123" s="94" t="s">
        <v>1749</v>
      </c>
      <c r="M123" s="94" t="s">
        <v>2844</v>
      </c>
      <c r="N123" s="134" t="s">
        <v>2845</v>
      </c>
      <c r="O123" s="94" t="s">
        <v>79</v>
      </c>
      <c r="P123" s="94" t="s">
        <v>3488</v>
      </c>
      <c r="Q123" s="150">
        <v>56651</v>
      </c>
      <c r="R123" s="150" t="s">
        <v>2846</v>
      </c>
      <c r="S123" s="103" t="s">
        <v>481</v>
      </c>
      <c r="T123" s="136" t="s">
        <v>2848</v>
      </c>
      <c r="U123" s="94" t="s">
        <v>1749</v>
      </c>
      <c r="V123" s="94" t="s">
        <v>1749</v>
      </c>
      <c r="W123" s="188" t="s">
        <v>2852</v>
      </c>
      <c r="X123" s="150" t="s">
        <v>2851</v>
      </c>
      <c r="Y123" s="150" t="s">
        <v>1749</v>
      </c>
      <c r="Z123" s="150" t="s">
        <v>629</v>
      </c>
      <c r="AA123" s="209">
        <v>801</v>
      </c>
      <c r="AB123" s="212" t="s">
        <v>869</v>
      </c>
      <c r="AC123" s="212" t="s">
        <v>220</v>
      </c>
      <c r="AD123" s="138"/>
      <c r="AE123" s="138">
        <v>35000</v>
      </c>
      <c r="AF123" s="138">
        <v>28000</v>
      </c>
      <c r="AG123" s="138">
        <v>7000</v>
      </c>
      <c r="AH123" s="138">
        <v>0</v>
      </c>
      <c r="AI123" s="101" t="s">
        <v>138</v>
      </c>
      <c r="AJ123" s="148">
        <v>4</v>
      </c>
      <c r="AK123" s="101" t="s">
        <v>981</v>
      </c>
      <c r="AL123" s="102" t="s">
        <v>84</v>
      </c>
      <c r="AM123" s="102" t="s">
        <v>403</v>
      </c>
      <c r="AN123" s="102"/>
      <c r="AO123" s="102" t="s">
        <v>3371</v>
      </c>
      <c r="AP123" s="94" t="s">
        <v>74</v>
      </c>
      <c r="AQ123" s="94" t="s">
        <v>84</v>
      </c>
      <c r="AR123" s="211" t="s">
        <v>140</v>
      </c>
      <c r="AS123" s="139"/>
      <c r="AT123" s="139"/>
      <c r="AU123" s="104"/>
      <c r="AV123" s="140"/>
      <c r="AW123" s="104" t="s">
        <v>3161</v>
      </c>
      <c r="AY123" s="96"/>
      <c r="BC123" s="96"/>
    </row>
    <row r="124" spans="1:55" s="95" customFormat="1" ht="50.25" customHeight="1">
      <c r="A124" s="133" t="s">
        <v>2843</v>
      </c>
      <c r="B124" s="94" t="s">
        <v>15</v>
      </c>
      <c r="C124" s="103" t="s">
        <v>2842</v>
      </c>
      <c r="D124" s="94" t="s">
        <v>57</v>
      </c>
      <c r="E124" s="94"/>
      <c r="F124" s="94" t="s">
        <v>3474</v>
      </c>
      <c r="G124" s="94">
        <v>1</v>
      </c>
      <c r="H124" s="102"/>
      <c r="I124" s="94" t="s">
        <v>1747</v>
      </c>
      <c r="J124" s="103" t="s">
        <v>546</v>
      </c>
      <c r="K124" s="94" t="s">
        <v>1748</v>
      </c>
      <c r="L124" s="94" t="s">
        <v>1749</v>
      </c>
      <c r="M124" s="94" t="s">
        <v>2844</v>
      </c>
      <c r="N124" s="134" t="s">
        <v>2845</v>
      </c>
      <c r="O124" s="94" t="s">
        <v>79</v>
      </c>
      <c r="P124" s="94" t="s">
        <v>3487</v>
      </c>
      <c r="Q124" s="150">
        <v>72811</v>
      </c>
      <c r="R124" s="150" t="s">
        <v>2847</v>
      </c>
      <c r="S124" s="103" t="s">
        <v>697</v>
      </c>
      <c r="T124" s="136" t="s">
        <v>1748</v>
      </c>
      <c r="U124" s="94" t="s">
        <v>1749</v>
      </c>
      <c r="V124" s="94" t="s">
        <v>1749</v>
      </c>
      <c r="W124" s="188" t="s">
        <v>2849</v>
      </c>
      <c r="X124" s="150" t="s">
        <v>2850</v>
      </c>
      <c r="Y124" s="150" t="s">
        <v>1749</v>
      </c>
      <c r="Z124" s="150" t="s">
        <v>629</v>
      </c>
      <c r="AA124" s="209">
        <v>801</v>
      </c>
      <c r="AB124" s="212" t="s">
        <v>869</v>
      </c>
      <c r="AC124" s="212" t="s">
        <v>220</v>
      </c>
      <c r="AD124" s="138"/>
      <c r="AE124" s="138">
        <v>43750</v>
      </c>
      <c r="AF124" s="138">
        <v>35000</v>
      </c>
      <c r="AG124" s="138">
        <v>8750</v>
      </c>
      <c r="AH124" s="138">
        <v>0</v>
      </c>
      <c r="AI124" s="101" t="s">
        <v>138</v>
      </c>
      <c r="AJ124" s="148">
        <v>14</v>
      </c>
      <c r="AK124" s="101" t="s">
        <v>74</v>
      </c>
      <c r="AL124" s="102" t="s">
        <v>84</v>
      </c>
      <c r="AM124" s="102" t="s">
        <v>403</v>
      </c>
      <c r="AN124" s="102"/>
      <c r="AO124" s="102" t="s">
        <v>3371</v>
      </c>
      <c r="AP124" s="94" t="s">
        <v>74</v>
      </c>
      <c r="AQ124" s="94" t="s">
        <v>84</v>
      </c>
      <c r="AR124" s="211" t="s">
        <v>140</v>
      </c>
      <c r="AS124" s="139"/>
      <c r="AT124" s="139"/>
      <c r="AU124" s="104"/>
      <c r="AV124" s="140"/>
      <c r="AW124" s="104" t="s">
        <v>3161</v>
      </c>
      <c r="AY124" s="96"/>
      <c r="BC124" s="96"/>
    </row>
    <row r="125" spans="1:55" s="95" customFormat="1" ht="50.25" customHeight="1">
      <c r="A125" s="133" t="s">
        <v>2866</v>
      </c>
      <c r="B125" s="94" t="s">
        <v>15</v>
      </c>
      <c r="C125" s="103" t="s">
        <v>2881</v>
      </c>
      <c r="D125" s="94" t="s">
        <v>57</v>
      </c>
      <c r="E125" s="94"/>
      <c r="F125" s="94" t="s">
        <v>2893</v>
      </c>
      <c r="G125" s="94"/>
      <c r="H125" s="94">
        <v>1</v>
      </c>
      <c r="I125" s="94" t="s">
        <v>2882</v>
      </c>
      <c r="J125" s="103" t="s">
        <v>546</v>
      </c>
      <c r="K125" s="94" t="s">
        <v>2883</v>
      </c>
      <c r="L125" s="94" t="s">
        <v>2888</v>
      </c>
      <c r="M125" s="94" t="s">
        <v>2898</v>
      </c>
      <c r="N125" s="134" t="s">
        <v>2884</v>
      </c>
      <c r="O125" s="94" t="s">
        <v>79</v>
      </c>
      <c r="P125" s="94" t="s">
        <v>3491</v>
      </c>
      <c r="Q125" s="150">
        <v>24611</v>
      </c>
      <c r="R125" s="150" t="s">
        <v>2885</v>
      </c>
      <c r="S125" s="103" t="s">
        <v>376</v>
      </c>
      <c r="T125" s="136" t="s">
        <v>2886</v>
      </c>
      <c r="U125" s="150" t="s">
        <v>2887</v>
      </c>
      <c r="V125" s="150" t="s">
        <v>2887</v>
      </c>
      <c r="W125" s="188" t="s">
        <v>2890</v>
      </c>
      <c r="X125" s="150" t="s">
        <v>2889</v>
      </c>
      <c r="Y125" s="150" t="s">
        <v>2888</v>
      </c>
      <c r="Z125" s="150" t="s">
        <v>158</v>
      </c>
      <c r="AA125" s="209">
        <v>801</v>
      </c>
      <c r="AB125" s="212" t="s">
        <v>219</v>
      </c>
      <c r="AC125" s="212" t="s">
        <v>220</v>
      </c>
      <c r="AD125" s="138"/>
      <c r="AE125" s="138">
        <v>43750</v>
      </c>
      <c r="AF125" s="138">
        <v>35000</v>
      </c>
      <c r="AG125" s="138">
        <v>8750</v>
      </c>
      <c r="AH125" s="138">
        <v>0</v>
      </c>
      <c r="AI125" s="101" t="s">
        <v>138</v>
      </c>
      <c r="AJ125" s="148">
        <v>11</v>
      </c>
      <c r="AK125" s="101" t="s">
        <v>74</v>
      </c>
      <c r="AL125" s="102" t="s">
        <v>84</v>
      </c>
      <c r="AM125" s="102" t="s">
        <v>403</v>
      </c>
      <c r="AN125" s="102"/>
      <c r="AO125" s="149" t="s">
        <v>3370</v>
      </c>
      <c r="AP125" s="94" t="s">
        <v>74</v>
      </c>
      <c r="AQ125" s="94" t="s">
        <v>84</v>
      </c>
      <c r="AR125" s="211" t="s">
        <v>140</v>
      </c>
      <c r="AS125" s="139"/>
      <c r="AT125" s="139"/>
      <c r="AU125" s="104"/>
      <c r="AV125" s="140"/>
      <c r="AW125" s="104" t="s">
        <v>3161</v>
      </c>
      <c r="AY125" s="96"/>
    </row>
    <row r="126" spans="1:55" s="95" customFormat="1" ht="50.25" customHeight="1">
      <c r="A126" s="133" t="s">
        <v>2942</v>
      </c>
      <c r="B126" s="94" t="s">
        <v>15</v>
      </c>
      <c r="C126" s="103" t="s">
        <v>2941</v>
      </c>
      <c r="D126" s="94" t="s">
        <v>57</v>
      </c>
      <c r="E126" s="94"/>
      <c r="F126" s="94" t="s">
        <v>3452</v>
      </c>
      <c r="G126" s="102"/>
      <c r="H126" s="94">
        <v>1</v>
      </c>
      <c r="I126" s="94" t="s">
        <v>405</v>
      </c>
      <c r="J126" s="103" t="s">
        <v>2945</v>
      </c>
      <c r="K126" s="94" t="s">
        <v>2946</v>
      </c>
      <c r="L126" s="94" t="s">
        <v>2947</v>
      </c>
      <c r="M126" s="94" t="s">
        <v>2948</v>
      </c>
      <c r="N126" s="134" t="s">
        <v>2949</v>
      </c>
      <c r="O126" s="94" t="s">
        <v>79</v>
      </c>
      <c r="P126" s="94" t="s">
        <v>2950</v>
      </c>
      <c r="Q126" s="150">
        <v>54095</v>
      </c>
      <c r="R126" s="150" t="s">
        <v>2953</v>
      </c>
      <c r="S126" s="103" t="s">
        <v>1062</v>
      </c>
      <c r="T126" s="136" t="s">
        <v>2952</v>
      </c>
      <c r="U126" s="150" t="s">
        <v>2955</v>
      </c>
      <c r="V126" s="150" t="s">
        <v>2954</v>
      </c>
      <c r="W126" s="188" t="s">
        <v>2956</v>
      </c>
      <c r="X126" s="150" t="s">
        <v>2957</v>
      </c>
      <c r="Y126" s="150" t="s">
        <v>2958</v>
      </c>
      <c r="Z126" s="150" t="s">
        <v>137</v>
      </c>
      <c r="AA126" s="209">
        <v>801</v>
      </c>
      <c r="AB126" s="212" t="s">
        <v>869</v>
      </c>
      <c r="AC126" s="212" t="s">
        <v>220</v>
      </c>
      <c r="AD126" s="138"/>
      <c r="AE126" s="138">
        <v>35000</v>
      </c>
      <c r="AF126" s="138">
        <v>25000</v>
      </c>
      <c r="AG126" s="138">
        <v>0</v>
      </c>
      <c r="AH126" s="138">
        <v>10000</v>
      </c>
      <c r="AI126" s="101" t="s">
        <v>138</v>
      </c>
      <c r="AJ126" s="148">
        <v>18</v>
      </c>
      <c r="AK126" s="101" t="s">
        <v>74</v>
      </c>
      <c r="AL126" s="102" t="s">
        <v>84</v>
      </c>
      <c r="AM126" s="102" t="s">
        <v>403</v>
      </c>
      <c r="AN126" s="102"/>
      <c r="AO126" s="102" t="s">
        <v>3371</v>
      </c>
      <c r="AP126" s="94" t="s">
        <v>74</v>
      </c>
      <c r="AQ126" s="94" t="s">
        <v>84</v>
      </c>
      <c r="AR126" s="211" t="s">
        <v>140</v>
      </c>
      <c r="AS126" s="139"/>
      <c r="AT126" s="139"/>
      <c r="AU126" s="104"/>
      <c r="AV126" s="140"/>
      <c r="AW126" s="104" t="s">
        <v>3161</v>
      </c>
      <c r="AY126" s="96"/>
    </row>
    <row r="127" spans="1:55" s="95" customFormat="1" ht="50.25" customHeight="1">
      <c r="A127" s="133" t="s">
        <v>2943</v>
      </c>
      <c r="B127" s="94" t="s">
        <v>15</v>
      </c>
      <c r="C127" s="103" t="s">
        <v>2941</v>
      </c>
      <c r="D127" s="94" t="s">
        <v>57</v>
      </c>
      <c r="E127" s="94"/>
      <c r="F127" s="94" t="s">
        <v>3452</v>
      </c>
      <c r="G127" s="94">
        <v>1</v>
      </c>
      <c r="H127" s="102"/>
      <c r="I127" s="94" t="s">
        <v>405</v>
      </c>
      <c r="J127" s="103" t="s">
        <v>2945</v>
      </c>
      <c r="K127" s="94" t="s">
        <v>2946</v>
      </c>
      <c r="L127" s="94" t="s">
        <v>2947</v>
      </c>
      <c r="M127" s="94" t="s">
        <v>2948</v>
      </c>
      <c r="N127" s="134" t="s">
        <v>2949</v>
      </c>
      <c r="O127" s="94" t="s">
        <v>79</v>
      </c>
      <c r="P127" s="94" t="s">
        <v>2951</v>
      </c>
      <c r="Q127" s="150">
        <v>55881</v>
      </c>
      <c r="R127" s="150" t="s">
        <v>262</v>
      </c>
      <c r="S127" s="103" t="s">
        <v>243</v>
      </c>
      <c r="T127" s="136" t="s">
        <v>2946</v>
      </c>
      <c r="U127" s="150" t="s">
        <v>2947</v>
      </c>
      <c r="V127" s="150" t="s">
        <v>2947</v>
      </c>
      <c r="W127" s="188" t="s">
        <v>2959</v>
      </c>
      <c r="X127" s="150" t="s">
        <v>2960</v>
      </c>
      <c r="Y127" s="150" t="s">
        <v>2958</v>
      </c>
      <c r="Z127" s="150" t="s">
        <v>137</v>
      </c>
      <c r="AA127" s="209">
        <v>801</v>
      </c>
      <c r="AB127" s="212" t="s">
        <v>869</v>
      </c>
      <c r="AC127" s="212" t="s">
        <v>220</v>
      </c>
      <c r="AD127" s="138"/>
      <c r="AE127" s="138">
        <v>43750</v>
      </c>
      <c r="AF127" s="138">
        <v>35000</v>
      </c>
      <c r="AG127" s="138">
        <v>8750</v>
      </c>
      <c r="AH127" s="138">
        <v>0</v>
      </c>
      <c r="AI127" s="101" t="s">
        <v>138</v>
      </c>
      <c r="AJ127" s="148">
        <v>10</v>
      </c>
      <c r="AK127" s="101" t="s">
        <v>74</v>
      </c>
      <c r="AL127" s="102" t="s">
        <v>84</v>
      </c>
      <c r="AM127" s="102" t="s">
        <v>2961</v>
      </c>
      <c r="AN127" s="102"/>
      <c r="AO127" s="102" t="s">
        <v>3370</v>
      </c>
      <c r="AP127" s="94" t="s">
        <v>74</v>
      </c>
      <c r="AQ127" s="94" t="s">
        <v>84</v>
      </c>
      <c r="AR127" s="211" t="s">
        <v>140</v>
      </c>
      <c r="AS127" s="139"/>
      <c r="AT127" s="139"/>
      <c r="AU127" s="104"/>
      <c r="AV127" s="140"/>
      <c r="AW127" s="104" t="s">
        <v>3161</v>
      </c>
      <c r="AY127" s="96"/>
      <c r="BC127" s="96"/>
    </row>
    <row r="128" spans="1:55" s="95" customFormat="1" ht="50.25" customHeight="1">
      <c r="A128" s="133" t="s">
        <v>2965</v>
      </c>
      <c r="B128" s="94" t="s">
        <v>15</v>
      </c>
      <c r="C128" s="103" t="s">
        <v>2964</v>
      </c>
      <c r="D128" s="94" t="s">
        <v>57</v>
      </c>
      <c r="E128" s="94"/>
      <c r="F128" s="94" t="s">
        <v>3471</v>
      </c>
      <c r="G128" s="102"/>
      <c r="H128" s="94">
        <v>1</v>
      </c>
      <c r="I128" s="94" t="s">
        <v>2969</v>
      </c>
      <c r="J128" s="103" t="s">
        <v>423</v>
      </c>
      <c r="K128" s="94" t="s">
        <v>2970</v>
      </c>
      <c r="L128" s="94" t="s">
        <v>2971</v>
      </c>
      <c r="M128" s="94" t="s">
        <v>2972</v>
      </c>
      <c r="N128" s="134" t="s">
        <v>2973</v>
      </c>
      <c r="O128" s="94" t="s">
        <v>79</v>
      </c>
      <c r="P128" s="94" t="s">
        <v>3495</v>
      </c>
      <c r="Q128" s="150">
        <v>38897</v>
      </c>
      <c r="R128" s="150" t="s">
        <v>1691</v>
      </c>
      <c r="S128" s="103" t="s">
        <v>2976</v>
      </c>
      <c r="T128" s="136" t="s">
        <v>2970</v>
      </c>
      <c r="U128" s="150" t="s">
        <v>3499</v>
      </c>
      <c r="V128" s="150" t="s">
        <v>2971</v>
      </c>
      <c r="W128" s="188" t="s">
        <v>2978</v>
      </c>
      <c r="X128" s="150" t="s">
        <v>2979</v>
      </c>
      <c r="Y128" s="150" t="s">
        <v>2980</v>
      </c>
      <c r="Z128" s="150" t="s">
        <v>828</v>
      </c>
      <c r="AA128" s="209">
        <v>801</v>
      </c>
      <c r="AB128" s="212" t="s">
        <v>869</v>
      </c>
      <c r="AC128" s="212" t="s">
        <v>220</v>
      </c>
      <c r="AD128" s="138"/>
      <c r="AE128" s="138">
        <v>43750</v>
      </c>
      <c r="AF128" s="138">
        <v>35000</v>
      </c>
      <c r="AG128" s="138">
        <v>8750</v>
      </c>
      <c r="AH128" s="138">
        <v>0</v>
      </c>
      <c r="AI128" s="101" t="s">
        <v>138</v>
      </c>
      <c r="AJ128" s="148">
        <v>29</v>
      </c>
      <c r="AK128" s="101" t="s">
        <v>74</v>
      </c>
      <c r="AL128" s="102" t="s">
        <v>84</v>
      </c>
      <c r="AM128" s="102" t="s">
        <v>2981</v>
      </c>
      <c r="AN128" s="102"/>
      <c r="AO128" s="102" t="s">
        <v>3371</v>
      </c>
      <c r="AP128" s="94" t="s">
        <v>74</v>
      </c>
      <c r="AQ128" s="94" t="s">
        <v>84</v>
      </c>
      <c r="AR128" s="211" t="s">
        <v>140</v>
      </c>
      <c r="AS128" s="139"/>
      <c r="AT128" s="139"/>
      <c r="AU128" s="104"/>
      <c r="AV128" s="140"/>
      <c r="AW128" s="104" t="s">
        <v>3161</v>
      </c>
      <c r="AY128" s="96"/>
      <c r="BC128" s="96"/>
    </row>
    <row r="129" spans="1:55" s="95" customFormat="1" ht="50.25" customHeight="1">
      <c r="A129" s="133" t="s">
        <v>2967</v>
      </c>
      <c r="B129" s="94" t="s">
        <v>15</v>
      </c>
      <c r="C129" s="103" t="s">
        <v>2964</v>
      </c>
      <c r="D129" s="94" t="s">
        <v>57</v>
      </c>
      <c r="E129" s="94"/>
      <c r="F129" s="94" t="s">
        <v>3471</v>
      </c>
      <c r="G129" s="94">
        <v>1</v>
      </c>
      <c r="H129" s="102"/>
      <c r="I129" s="94" t="s">
        <v>2969</v>
      </c>
      <c r="J129" s="103" t="s">
        <v>423</v>
      </c>
      <c r="K129" s="94" t="s">
        <v>2970</v>
      </c>
      <c r="L129" s="94" t="s">
        <v>2971</v>
      </c>
      <c r="M129" s="94" t="s">
        <v>2972</v>
      </c>
      <c r="N129" s="134" t="s">
        <v>2973</v>
      </c>
      <c r="O129" s="94" t="s">
        <v>79</v>
      </c>
      <c r="P129" s="94" t="s">
        <v>3497</v>
      </c>
      <c r="Q129" s="150">
        <v>133750</v>
      </c>
      <c r="R129" s="150" t="s">
        <v>2975</v>
      </c>
      <c r="S129" s="103" t="s">
        <v>2977</v>
      </c>
      <c r="T129" s="136" t="s">
        <v>2970</v>
      </c>
      <c r="U129" s="150" t="s">
        <v>3498</v>
      </c>
      <c r="V129" s="150" t="s">
        <v>2971</v>
      </c>
      <c r="W129" s="188" t="s">
        <v>2984</v>
      </c>
      <c r="X129" s="150" t="s">
        <v>2985</v>
      </c>
      <c r="Y129" s="150" t="s">
        <v>2980</v>
      </c>
      <c r="Z129" s="150" t="s">
        <v>828</v>
      </c>
      <c r="AA129" s="209">
        <v>801</v>
      </c>
      <c r="AB129" s="212" t="s">
        <v>869</v>
      </c>
      <c r="AC129" s="212" t="s">
        <v>220</v>
      </c>
      <c r="AD129" s="138"/>
      <c r="AE129" s="138">
        <v>43750</v>
      </c>
      <c r="AF129" s="138">
        <v>35000</v>
      </c>
      <c r="AG129" s="138">
        <v>8750</v>
      </c>
      <c r="AH129" s="138">
        <v>0</v>
      </c>
      <c r="AI129" s="101" t="s">
        <v>138</v>
      </c>
      <c r="AJ129" s="148">
        <v>20</v>
      </c>
      <c r="AK129" s="101" t="s">
        <v>74</v>
      </c>
      <c r="AL129" s="102" t="s">
        <v>84</v>
      </c>
      <c r="AM129" s="102" t="s">
        <v>403</v>
      </c>
      <c r="AN129" s="102"/>
      <c r="AO129" s="102" t="s">
        <v>3370</v>
      </c>
      <c r="AP129" s="94" t="s">
        <v>74</v>
      </c>
      <c r="AQ129" s="94" t="s">
        <v>84</v>
      </c>
      <c r="AR129" s="211" t="s">
        <v>140</v>
      </c>
      <c r="AS129" s="139"/>
      <c r="AT129" s="139"/>
      <c r="AU129" s="104"/>
      <c r="AV129" s="140"/>
      <c r="AW129" s="104" t="s">
        <v>3161</v>
      </c>
      <c r="AY129" s="96"/>
    </row>
    <row r="130" spans="1:55" s="95" customFormat="1" ht="50.25" customHeight="1">
      <c r="A130" s="133" t="s">
        <v>3083</v>
      </c>
      <c r="B130" s="94" t="s">
        <v>15</v>
      </c>
      <c r="C130" s="103" t="s">
        <v>3078</v>
      </c>
      <c r="D130" s="94" t="s">
        <v>57</v>
      </c>
      <c r="E130" s="94"/>
      <c r="F130" s="94" t="s">
        <v>3352</v>
      </c>
      <c r="G130" s="102">
        <v>1</v>
      </c>
      <c r="H130" s="102"/>
      <c r="I130" s="94" t="s">
        <v>1189</v>
      </c>
      <c r="J130" s="103" t="s">
        <v>3088</v>
      </c>
      <c r="K130" s="94" t="s">
        <v>187</v>
      </c>
      <c r="L130" s="94" t="s">
        <v>89</v>
      </c>
      <c r="M130" s="94" t="s">
        <v>3089</v>
      </c>
      <c r="N130" s="134" t="s">
        <v>3090</v>
      </c>
      <c r="O130" s="94" t="s">
        <v>79</v>
      </c>
      <c r="P130" s="94" t="s">
        <v>3439</v>
      </c>
      <c r="Q130" s="150">
        <v>58520</v>
      </c>
      <c r="R130" s="150" t="s">
        <v>3107</v>
      </c>
      <c r="S130" s="103" t="s">
        <v>2697</v>
      </c>
      <c r="T130" s="136" t="s">
        <v>2859</v>
      </c>
      <c r="U130" s="150" t="s">
        <v>89</v>
      </c>
      <c r="V130" s="150" t="s">
        <v>89</v>
      </c>
      <c r="W130" s="188" t="s">
        <v>3121</v>
      </c>
      <c r="X130" s="150" t="s">
        <v>3122</v>
      </c>
      <c r="Y130" s="150" t="s">
        <v>89</v>
      </c>
      <c r="Z130" s="150" t="s">
        <v>1522</v>
      </c>
      <c r="AA130" s="209">
        <v>801</v>
      </c>
      <c r="AB130" s="212" t="s">
        <v>869</v>
      </c>
      <c r="AC130" s="212" t="s">
        <v>220</v>
      </c>
      <c r="AD130" s="138"/>
      <c r="AE130" s="138">
        <v>43750</v>
      </c>
      <c r="AF130" s="138">
        <v>35000</v>
      </c>
      <c r="AG130" s="138">
        <v>8750</v>
      </c>
      <c r="AH130" s="138">
        <v>0</v>
      </c>
      <c r="AI130" s="101" t="s">
        <v>138</v>
      </c>
      <c r="AJ130" s="148">
        <v>46</v>
      </c>
      <c r="AK130" s="101" t="s">
        <v>84</v>
      </c>
      <c r="AL130" s="102" t="s">
        <v>84</v>
      </c>
      <c r="AM130" s="102" t="s">
        <v>3123</v>
      </c>
      <c r="AN130" s="102"/>
      <c r="AO130" s="102" t="s">
        <v>3391</v>
      </c>
      <c r="AP130" s="94" t="s">
        <v>74</v>
      </c>
      <c r="AQ130" s="94" t="s">
        <v>84</v>
      </c>
      <c r="AR130" s="211" t="s">
        <v>140</v>
      </c>
      <c r="AS130" s="139"/>
      <c r="AT130" s="139"/>
      <c r="AU130" s="104"/>
      <c r="AV130" s="140"/>
      <c r="AW130" s="104" t="s">
        <v>3161</v>
      </c>
      <c r="AY130" s="96"/>
      <c r="BC130" s="96"/>
    </row>
    <row r="131" spans="1:55" s="95" customFormat="1" ht="50.25" customHeight="1">
      <c r="A131" s="133" t="s">
        <v>3084</v>
      </c>
      <c r="B131" s="94" t="s">
        <v>15</v>
      </c>
      <c r="C131" s="103" t="s">
        <v>3078</v>
      </c>
      <c r="D131" s="94" t="s">
        <v>57</v>
      </c>
      <c r="E131" s="94"/>
      <c r="F131" s="94" t="s">
        <v>3352</v>
      </c>
      <c r="G131" s="102">
        <v>1</v>
      </c>
      <c r="H131" s="102"/>
      <c r="I131" s="94" t="s">
        <v>1189</v>
      </c>
      <c r="J131" s="103" t="s">
        <v>3088</v>
      </c>
      <c r="K131" s="94" t="s">
        <v>187</v>
      </c>
      <c r="L131" s="94" t="s">
        <v>89</v>
      </c>
      <c r="M131" s="94" t="s">
        <v>3089</v>
      </c>
      <c r="N131" s="134" t="s">
        <v>3090</v>
      </c>
      <c r="O131" s="94" t="s">
        <v>79</v>
      </c>
      <c r="P131" s="94" t="s">
        <v>3093</v>
      </c>
      <c r="Q131" s="150">
        <v>47956</v>
      </c>
      <c r="R131" s="150" t="s">
        <v>3108</v>
      </c>
      <c r="S131" s="103" t="s">
        <v>145</v>
      </c>
      <c r="T131" s="136" t="s">
        <v>3100</v>
      </c>
      <c r="U131" s="150" t="s">
        <v>89</v>
      </c>
      <c r="V131" s="150" t="s">
        <v>89</v>
      </c>
      <c r="W131" s="188" t="s">
        <v>3124</v>
      </c>
      <c r="X131" s="150" t="s">
        <v>3128</v>
      </c>
      <c r="Y131" s="150" t="s">
        <v>89</v>
      </c>
      <c r="Z131" s="150" t="s">
        <v>1522</v>
      </c>
      <c r="AA131" s="209">
        <v>801</v>
      </c>
      <c r="AB131" s="212" t="s">
        <v>869</v>
      </c>
      <c r="AC131" s="212" t="s">
        <v>220</v>
      </c>
      <c r="AD131" s="138"/>
      <c r="AE131" s="138">
        <v>43750</v>
      </c>
      <c r="AF131" s="138">
        <v>35000</v>
      </c>
      <c r="AG131" s="138">
        <v>8750</v>
      </c>
      <c r="AH131" s="138">
        <v>0</v>
      </c>
      <c r="AI131" s="101" t="s">
        <v>138</v>
      </c>
      <c r="AJ131" s="148">
        <v>21</v>
      </c>
      <c r="AK131" s="101" t="s">
        <v>84</v>
      </c>
      <c r="AL131" s="102" t="s">
        <v>84</v>
      </c>
      <c r="AM131" s="102" t="s">
        <v>3123</v>
      </c>
      <c r="AN131" s="102"/>
      <c r="AO131" s="102" t="s">
        <v>3371</v>
      </c>
      <c r="AP131" s="94" t="s">
        <v>74</v>
      </c>
      <c r="AQ131" s="94" t="s">
        <v>84</v>
      </c>
      <c r="AR131" s="211" t="s">
        <v>140</v>
      </c>
      <c r="AS131" s="139"/>
      <c r="AT131" s="139"/>
      <c r="AU131" s="104"/>
      <c r="AV131" s="140"/>
      <c r="AW131" s="104" t="s">
        <v>3161</v>
      </c>
      <c r="AY131" s="96"/>
    </row>
    <row r="132" spans="1:55" s="95" customFormat="1" ht="50.25" customHeight="1">
      <c r="A132" s="133" t="s">
        <v>3085</v>
      </c>
      <c r="B132" s="94" t="s">
        <v>15</v>
      </c>
      <c r="C132" s="103" t="s">
        <v>3078</v>
      </c>
      <c r="D132" s="94" t="s">
        <v>57</v>
      </c>
      <c r="E132" s="94"/>
      <c r="F132" s="94" t="s">
        <v>3352</v>
      </c>
      <c r="G132" s="102">
        <v>1</v>
      </c>
      <c r="H132" s="102"/>
      <c r="I132" s="94" t="s">
        <v>1189</v>
      </c>
      <c r="J132" s="103" t="s">
        <v>3088</v>
      </c>
      <c r="K132" s="94" t="s">
        <v>187</v>
      </c>
      <c r="L132" s="94" t="s">
        <v>89</v>
      </c>
      <c r="M132" s="94" t="s">
        <v>3089</v>
      </c>
      <c r="N132" s="134" t="s">
        <v>3090</v>
      </c>
      <c r="O132" s="94" t="s">
        <v>79</v>
      </c>
      <c r="P132" s="94" t="s">
        <v>3094</v>
      </c>
      <c r="Q132" s="150">
        <v>88295</v>
      </c>
      <c r="R132" s="150" t="s">
        <v>3109</v>
      </c>
      <c r="S132" s="103" t="s">
        <v>926</v>
      </c>
      <c r="T132" s="136" t="s">
        <v>244</v>
      </c>
      <c r="U132" s="150" t="s">
        <v>89</v>
      </c>
      <c r="V132" s="150" t="s">
        <v>89</v>
      </c>
      <c r="W132" s="188" t="s">
        <v>3125</v>
      </c>
      <c r="X132" s="150" t="s">
        <v>3129</v>
      </c>
      <c r="Y132" s="150" t="s">
        <v>89</v>
      </c>
      <c r="Z132" s="150" t="s">
        <v>1522</v>
      </c>
      <c r="AA132" s="209">
        <v>801</v>
      </c>
      <c r="AB132" s="212" t="s">
        <v>869</v>
      </c>
      <c r="AC132" s="212" t="s">
        <v>220</v>
      </c>
      <c r="AD132" s="138"/>
      <c r="AE132" s="138">
        <v>43750</v>
      </c>
      <c r="AF132" s="138">
        <v>35000</v>
      </c>
      <c r="AG132" s="138">
        <v>8750</v>
      </c>
      <c r="AH132" s="138">
        <v>0</v>
      </c>
      <c r="AI132" s="101" t="s">
        <v>138</v>
      </c>
      <c r="AJ132" s="148">
        <v>18</v>
      </c>
      <c r="AK132" s="101" t="s">
        <v>74</v>
      </c>
      <c r="AL132" s="102" t="s">
        <v>84</v>
      </c>
      <c r="AM132" s="102" t="s">
        <v>403</v>
      </c>
      <c r="AN132" s="102"/>
      <c r="AO132" s="102" t="s">
        <v>3371</v>
      </c>
      <c r="AP132" s="94" t="s">
        <v>74</v>
      </c>
      <c r="AQ132" s="94" t="s">
        <v>84</v>
      </c>
      <c r="AR132" s="211" t="s">
        <v>140</v>
      </c>
      <c r="AS132" s="139"/>
      <c r="AT132" s="139"/>
      <c r="AU132" s="104"/>
      <c r="AV132" s="140"/>
      <c r="AW132" s="104" t="s">
        <v>3161</v>
      </c>
      <c r="AY132" s="96"/>
    </row>
    <row r="133" spans="1:55" s="95" customFormat="1" ht="50.25" customHeight="1">
      <c r="A133" s="133" t="s">
        <v>3087</v>
      </c>
      <c r="B133" s="94" t="s">
        <v>15</v>
      </c>
      <c r="C133" s="103" t="s">
        <v>3078</v>
      </c>
      <c r="D133" s="94" t="s">
        <v>57</v>
      </c>
      <c r="E133" s="94"/>
      <c r="F133" s="94" t="s">
        <v>3352</v>
      </c>
      <c r="G133" s="102">
        <v>1</v>
      </c>
      <c r="H133" s="102"/>
      <c r="I133" s="94" t="s">
        <v>1189</v>
      </c>
      <c r="J133" s="103" t="s">
        <v>3088</v>
      </c>
      <c r="K133" s="94" t="s">
        <v>187</v>
      </c>
      <c r="L133" s="94" t="s">
        <v>89</v>
      </c>
      <c r="M133" s="94" t="s">
        <v>3089</v>
      </c>
      <c r="N133" s="134" t="s">
        <v>3090</v>
      </c>
      <c r="O133" s="94" t="s">
        <v>79</v>
      </c>
      <c r="P133" s="94" t="s">
        <v>3096</v>
      </c>
      <c r="Q133" s="94">
        <v>61507</v>
      </c>
      <c r="R133" s="94" t="s">
        <v>3111</v>
      </c>
      <c r="S133" s="103" t="s">
        <v>70</v>
      </c>
      <c r="T133" s="136" t="s">
        <v>3102</v>
      </c>
      <c r="U133" s="150" t="s">
        <v>89</v>
      </c>
      <c r="V133" s="150" t="s">
        <v>89</v>
      </c>
      <c r="W133" s="134" t="s">
        <v>3127</v>
      </c>
      <c r="X133" s="94" t="s">
        <v>3131</v>
      </c>
      <c r="Y133" s="150" t="s">
        <v>89</v>
      </c>
      <c r="Z133" s="150" t="s">
        <v>1522</v>
      </c>
      <c r="AA133" s="209">
        <v>801</v>
      </c>
      <c r="AB133" s="212" t="s">
        <v>869</v>
      </c>
      <c r="AC133" s="212" t="s">
        <v>220</v>
      </c>
      <c r="AD133" s="138"/>
      <c r="AE133" s="138">
        <v>43750</v>
      </c>
      <c r="AF133" s="138">
        <v>35000</v>
      </c>
      <c r="AG133" s="138">
        <v>8750</v>
      </c>
      <c r="AH133" s="138">
        <v>0</v>
      </c>
      <c r="AI133" s="101" t="s">
        <v>138</v>
      </c>
      <c r="AJ133" s="148">
        <v>32</v>
      </c>
      <c r="AK133" s="101" t="s">
        <v>74</v>
      </c>
      <c r="AL133" s="102" t="s">
        <v>84</v>
      </c>
      <c r="AM133" s="102" t="s">
        <v>403</v>
      </c>
      <c r="AN133" s="102"/>
      <c r="AO133" s="102" t="s">
        <v>3371</v>
      </c>
      <c r="AP133" s="94" t="s">
        <v>74</v>
      </c>
      <c r="AQ133" s="94" t="s">
        <v>84</v>
      </c>
      <c r="AR133" s="211" t="s">
        <v>140</v>
      </c>
      <c r="AS133" s="139"/>
      <c r="AT133" s="139"/>
      <c r="AU133" s="104"/>
      <c r="AV133" s="140"/>
      <c r="AW133" s="104" t="s">
        <v>3161</v>
      </c>
      <c r="AY133" s="96"/>
    </row>
    <row r="134" spans="1:55" s="95" customFormat="1" ht="50.25" customHeight="1">
      <c r="A134" s="133" t="s">
        <v>3134</v>
      </c>
      <c r="B134" s="94" t="s">
        <v>15</v>
      </c>
      <c r="C134" s="133" t="s">
        <v>3132</v>
      </c>
      <c r="D134" s="94" t="s">
        <v>57</v>
      </c>
      <c r="E134" s="94"/>
      <c r="F134" s="94" t="s">
        <v>3140</v>
      </c>
      <c r="G134" s="102">
        <v>1</v>
      </c>
      <c r="H134" s="102"/>
      <c r="I134" s="94" t="s">
        <v>3141</v>
      </c>
      <c r="J134" s="103" t="s">
        <v>376</v>
      </c>
      <c r="K134" s="94" t="s">
        <v>3151</v>
      </c>
      <c r="L134" s="94" t="s">
        <v>3142</v>
      </c>
      <c r="M134" s="94" t="s">
        <v>3178</v>
      </c>
      <c r="N134" s="134" t="s">
        <v>3143</v>
      </c>
      <c r="O134" s="94" t="s">
        <v>79</v>
      </c>
      <c r="P134" s="94" t="s">
        <v>3145</v>
      </c>
      <c r="Q134" s="94">
        <v>31995</v>
      </c>
      <c r="R134" s="94" t="s">
        <v>405</v>
      </c>
      <c r="S134" s="103" t="s">
        <v>1564</v>
      </c>
      <c r="T134" s="136" t="s">
        <v>3151</v>
      </c>
      <c r="U134" s="94" t="s">
        <v>3142</v>
      </c>
      <c r="V134" s="94" t="s">
        <v>3142</v>
      </c>
      <c r="W134" s="134" t="s">
        <v>3162</v>
      </c>
      <c r="X134" s="94" t="s">
        <v>3163</v>
      </c>
      <c r="Y134" s="150" t="s">
        <v>3142</v>
      </c>
      <c r="Z134" s="150" t="s">
        <v>528</v>
      </c>
      <c r="AA134" s="209">
        <v>801</v>
      </c>
      <c r="AB134" s="212" t="s">
        <v>869</v>
      </c>
      <c r="AC134" s="212" t="s">
        <v>220</v>
      </c>
      <c r="AD134" s="138"/>
      <c r="AE134" s="138">
        <v>43750</v>
      </c>
      <c r="AF134" s="138">
        <v>35000</v>
      </c>
      <c r="AG134" s="138">
        <v>8750</v>
      </c>
      <c r="AH134" s="138">
        <v>0</v>
      </c>
      <c r="AI134" s="101" t="s">
        <v>138</v>
      </c>
      <c r="AJ134" s="148">
        <v>21</v>
      </c>
      <c r="AK134" s="101" t="s">
        <v>74</v>
      </c>
      <c r="AL134" s="102" t="s">
        <v>84</v>
      </c>
      <c r="AM134" s="102" t="s">
        <v>403</v>
      </c>
      <c r="AN134" s="102"/>
      <c r="AO134" s="102" t="s">
        <v>3371</v>
      </c>
      <c r="AP134" s="94" t="s">
        <v>74</v>
      </c>
      <c r="AQ134" s="94" t="s">
        <v>84</v>
      </c>
      <c r="AR134" s="211" t="s">
        <v>140</v>
      </c>
      <c r="AS134" s="139"/>
      <c r="AT134" s="139"/>
      <c r="AU134" s="104"/>
      <c r="AV134" s="140"/>
      <c r="AW134" s="104" t="s">
        <v>3161</v>
      </c>
      <c r="AY134" s="96"/>
    </row>
    <row r="135" spans="1:55" s="95" customFormat="1" ht="50.25" customHeight="1">
      <c r="A135" s="133" t="s">
        <v>3202</v>
      </c>
      <c r="B135" s="94" t="s">
        <v>15</v>
      </c>
      <c r="C135" s="103" t="s">
        <v>3203</v>
      </c>
      <c r="D135" s="94" t="s">
        <v>57</v>
      </c>
      <c r="E135" s="94"/>
      <c r="F135" s="94" t="s">
        <v>3211</v>
      </c>
      <c r="G135" s="102">
        <v>1</v>
      </c>
      <c r="H135" s="102"/>
      <c r="I135" s="94" t="s">
        <v>3212</v>
      </c>
      <c r="J135" s="103" t="s">
        <v>3213</v>
      </c>
      <c r="K135" s="94" t="s">
        <v>1728</v>
      </c>
      <c r="L135" s="94" t="s">
        <v>1729</v>
      </c>
      <c r="M135" s="94" t="s">
        <v>3214</v>
      </c>
      <c r="N135" s="134" t="s">
        <v>3215</v>
      </c>
      <c r="O135" s="94" t="s">
        <v>79</v>
      </c>
      <c r="P135" s="94" t="s">
        <v>3221</v>
      </c>
      <c r="Q135" s="94">
        <v>87237</v>
      </c>
      <c r="R135" s="94" t="s">
        <v>2318</v>
      </c>
      <c r="S135" s="103" t="s">
        <v>3217</v>
      </c>
      <c r="T135" s="136" t="s">
        <v>3218</v>
      </c>
      <c r="U135" s="150" t="s">
        <v>3216</v>
      </c>
      <c r="V135" s="150" t="s">
        <v>3216</v>
      </c>
      <c r="W135" s="188" t="s">
        <v>3226</v>
      </c>
      <c r="X135" s="150" t="s">
        <v>3227</v>
      </c>
      <c r="Y135" s="150" t="s">
        <v>1729</v>
      </c>
      <c r="Z135" s="150" t="s">
        <v>224</v>
      </c>
      <c r="AA135" s="209">
        <v>801</v>
      </c>
      <c r="AB135" s="212" t="s">
        <v>869</v>
      </c>
      <c r="AC135" s="212" t="s">
        <v>220</v>
      </c>
      <c r="AD135" s="138"/>
      <c r="AE135" s="138">
        <v>39250</v>
      </c>
      <c r="AF135" s="138">
        <v>30500</v>
      </c>
      <c r="AG135" s="138">
        <v>8750</v>
      </c>
      <c r="AH135" s="138">
        <v>0</v>
      </c>
      <c r="AI135" s="101" t="s">
        <v>138</v>
      </c>
      <c r="AJ135" s="148">
        <v>8</v>
      </c>
      <c r="AK135" s="101" t="s">
        <v>74</v>
      </c>
      <c r="AL135" s="102" t="s">
        <v>84</v>
      </c>
      <c r="AM135" s="102" t="s">
        <v>403</v>
      </c>
      <c r="AN135" s="102"/>
      <c r="AO135" s="102" t="s">
        <v>3371</v>
      </c>
      <c r="AP135" s="94" t="s">
        <v>74</v>
      </c>
      <c r="AQ135" s="94" t="s">
        <v>84</v>
      </c>
      <c r="AR135" s="211" t="s">
        <v>140</v>
      </c>
      <c r="AS135" s="139"/>
      <c r="AT135" s="139"/>
      <c r="AU135" s="104"/>
      <c r="AV135" s="140"/>
      <c r="AW135" s="104" t="s">
        <v>3161</v>
      </c>
      <c r="AY135" s="96"/>
    </row>
    <row r="136" spans="1:55" s="95" customFormat="1" ht="50.25" customHeight="1">
      <c r="A136" s="133" t="s">
        <v>3329</v>
      </c>
      <c r="B136" s="94" t="s">
        <v>15</v>
      </c>
      <c r="C136" s="103" t="s">
        <v>3330</v>
      </c>
      <c r="D136" s="94" t="s">
        <v>57</v>
      </c>
      <c r="E136" s="94"/>
      <c r="F136" s="94" t="s">
        <v>3331</v>
      </c>
      <c r="G136" s="102"/>
      <c r="H136" s="102">
        <v>1</v>
      </c>
      <c r="I136" s="94" t="s">
        <v>478</v>
      </c>
      <c r="J136" s="103" t="s">
        <v>1110</v>
      </c>
      <c r="K136" s="94" t="s">
        <v>3342</v>
      </c>
      <c r="L136" s="94" t="s">
        <v>1298</v>
      </c>
      <c r="M136" s="94" t="s">
        <v>3343</v>
      </c>
      <c r="N136" s="134" t="s">
        <v>3344</v>
      </c>
      <c r="O136" s="94" t="s">
        <v>79</v>
      </c>
      <c r="P136" s="94" t="s">
        <v>3345</v>
      </c>
      <c r="Q136" s="150">
        <v>24335</v>
      </c>
      <c r="R136" s="150" t="s">
        <v>370</v>
      </c>
      <c r="S136" s="103" t="s">
        <v>70</v>
      </c>
      <c r="T136" s="136" t="s">
        <v>3342</v>
      </c>
      <c r="U136" s="150" t="s">
        <v>1298</v>
      </c>
      <c r="V136" s="150" t="s">
        <v>1298</v>
      </c>
      <c r="W136" s="188" t="s">
        <v>3346</v>
      </c>
      <c r="X136" s="150" t="s">
        <v>3347</v>
      </c>
      <c r="Y136" s="150" t="s">
        <v>1298</v>
      </c>
      <c r="Z136" s="150" t="s">
        <v>349</v>
      </c>
      <c r="AA136" s="209">
        <v>801</v>
      </c>
      <c r="AB136" s="213">
        <v>80101</v>
      </c>
      <c r="AC136" s="213">
        <v>2030</v>
      </c>
      <c r="AD136" s="138"/>
      <c r="AE136" s="138">
        <v>43750</v>
      </c>
      <c r="AF136" s="169">
        <v>35000</v>
      </c>
      <c r="AG136" s="169">
        <v>8750</v>
      </c>
      <c r="AH136" s="138">
        <v>0</v>
      </c>
      <c r="AI136" s="101" t="s">
        <v>138</v>
      </c>
      <c r="AJ136" s="148">
        <v>17</v>
      </c>
      <c r="AK136" s="101" t="s">
        <v>74</v>
      </c>
      <c r="AL136" s="102" t="s">
        <v>84</v>
      </c>
      <c r="AM136" s="102" t="s">
        <v>3348</v>
      </c>
      <c r="AN136" s="102"/>
      <c r="AO136" s="102" t="s">
        <v>3371</v>
      </c>
      <c r="AP136" s="94" t="s">
        <v>74</v>
      </c>
      <c r="AQ136" s="94" t="s">
        <v>84</v>
      </c>
      <c r="AR136" s="211" t="s">
        <v>140</v>
      </c>
      <c r="AS136" s="139"/>
      <c r="AT136" s="139"/>
      <c r="AU136" s="104"/>
      <c r="AV136" s="140"/>
      <c r="AW136" s="104" t="s">
        <v>3161</v>
      </c>
      <c r="AY136" s="96"/>
      <c r="BC136" s="96"/>
    </row>
    <row r="138" spans="1:55">
      <c r="D138" s="6">
        <v>0</v>
      </c>
      <c r="G138" s="361"/>
      <c r="H138" s="362"/>
    </row>
    <row r="139" spans="1:55">
      <c r="AE139" s="19" t="s">
        <v>87</v>
      </c>
    </row>
    <row r="140" spans="1:55">
      <c r="AE140" s="19" t="s">
        <v>138</v>
      </c>
      <c r="AF140" s="18">
        <f>SUM(AF13:AF136)</f>
        <v>4289656</v>
      </c>
    </row>
    <row r="143" spans="1:55">
      <c r="AF143" s="18">
        <f>SUM(AF13:AF136)</f>
        <v>4289656</v>
      </c>
    </row>
  </sheetData>
  <sheetProtection insertRows="0" selectLockedCells="1" selectUnlockedCells="1"/>
  <autoFilter ref="A12:BG136" xr:uid="{00000000-0009-0000-0000-000001000000}"/>
  <mergeCells count="45">
    <mergeCell ref="G138:H138"/>
    <mergeCell ref="AJ9:AJ11"/>
    <mergeCell ref="AK9:AK11"/>
    <mergeCell ref="AL9:AL11"/>
    <mergeCell ref="AO9:AP10"/>
    <mergeCell ref="AI9:AI11"/>
    <mergeCell ref="AD9:AD11"/>
    <mergeCell ref="AE9:AE11"/>
    <mergeCell ref="AF9:AF11"/>
    <mergeCell ref="AG9:AG11"/>
    <mergeCell ref="AH9:AH11"/>
    <mergeCell ref="AE8:AR8"/>
    <mergeCell ref="AS8:AV8"/>
    <mergeCell ref="AW8:AW11"/>
    <mergeCell ref="C9:C11"/>
    <mergeCell ref="D9:D11"/>
    <mergeCell ref="E9:E11"/>
    <mergeCell ref="F9:N10"/>
    <mergeCell ref="O9:O10"/>
    <mergeCell ref="P9:U10"/>
    <mergeCell ref="AA9:AA11"/>
    <mergeCell ref="AS9:AS11"/>
    <mergeCell ref="AT9:AT11"/>
    <mergeCell ref="AU9:AU11"/>
    <mergeCell ref="AV9:AV11"/>
    <mergeCell ref="AQ9:AQ10"/>
    <mergeCell ref="AR9:AR11"/>
    <mergeCell ref="AA4:AB4"/>
    <mergeCell ref="R5:T5"/>
    <mergeCell ref="AA5:AB5"/>
    <mergeCell ref="A8:A11"/>
    <mergeCell ref="B8:B11"/>
    <mergeCell ref="C8:N8"/>
    <mergeCell ref="P8:U8"/>
    <mergeCell ref="AA8:AC8"/>
    <mergeCell ref="AB9:AB11"/>
    <mergeCell ref="AC9:AC11"/>
    <mergeCell ref="C3:D3"/>
    <mergeCell ref="U3:AB3"/>
    <mergeCell ref="AF3:AP3"/>
    <mergeCell ref="A1:I1"/>
    <mergeCell ref="U1:AB1"/>
    <mergeCell ref="AF1:AP1"/>
    <mergeCell ref="U2:AB2"/>
    <mergeCell ref="AF2:AP2"/>
  </mergeCells>
  <hyperlinks>
    <hyperlink ref="N13" r:id="rId1" xr:uid="{00000000-0004-0000-0100-000000000000}"/>
    <hyperlink ref="W13" r:id="rId2" xr:uid="{00000000-0004-0000-0100-000001000000}"/>
    <hyperlink ref="N14" r:id="rId3" xr:uid="{00000000-0004-0000-0100-000002000000}"/>
    <hyperlink ref="W14" r:id="rId4" xr:uid="{00000000-0004-0000-0100-000003000000}"/>
    <hyperlink ref="N15" r:id="rId5" xr:uid="{00000000-0004-0000-0100-000004000000}"/>
    <hyperlink ref="W15" r:id="rId6" xr:uid="{00000000-0004-0000-0100-000005000000}"/>
    <hyperlink ref="N16" r:id="rId7" xr:uid="{00000000-0004-0000-0100-000006000000}"/>
    <hyperlink ref="N17" r:id="rId8" xr:uid="{00000000-0004-0000-0100-000007000000}"/>
    <hyperlink ref="W16" r:id="rId9" xr:uid="{00000000-0004-0000-0100-000008000000}"/>
    <hyperlink ref="W17" r:id="rId10" xr:uid="{00000000-0004-0000-0100-000009000000}"/>
    <hyperlink ref="N18" r:id="rId11" xr:uid="{00000000-0004-0000-0100-00000A000000}"/>
    <hyperlink ref="W18" r:id="rId12" xr:uid="{00000000-0004-0000-0100-00000B000000}"/>
    <hyperlink ref="N19" r:id="rId13" xr:uid="{00000000-0004-0000-0100-00000C000000}"/>
    <hyperlink ref="W19" r:id="rId14" xr:uid="{00000000-0004-0000-0100-00000D000000}"/>
    <hyperlink ref="N20" r:id="rId15" xr:uid="{00000000-0004-0000-0100-00000E000000}"/>
    <hyperlink ref="N21" r:id="rId16" xr:uid="{00000000-0004-0000-0100-00000F000000}"/>
    <hyperlink ref="W20" r:id="rId17" xr:uid="{00000000-0004-0000-0100-000010000000}"/>
    <hyperlink ref="N22" r:id="rId18" xr:uid="{00000000-0004-0000-0100-000011000000}"/>
    <hyperlink ref="W22" r:id="rId19" xr:uid="{00000000-0004-0000-0100-000012000000}"/>
    <hyperlink ref="N23" r:id="rId20" xr:uid="{00000000-0004-0000-0100-000013000000}"/>
    <hyperlink ref="N24" r:id="rId21" xr:uid="{00000000-0004-0000-0100-000014000000}"/>
    <hyperlink ref="W23" r:id="rId22" xr:uid="{00000000-0004-0000-0100-000015000000}"/>
    <hyperlink ref="W24" r:id="rId23" xr:uid="{00000000-0004-0000-0100-000016000000}"/>
    <hyperlink ref="N25" r:id="rId24" xr:uid="{00000000-0004-0000-0100-000017000000}"/>
    <hyperlink ref="N26" r:id="rId25" xr:uid="{00000000-0004-0000-0100-000018000000}"/>
    <hyperlink ref="N27" r:id="rId26" xr:uid="{00000000-0004-0000-0100-000019000000}"/>
    <hyperlink ref="N28" r:id="rId27" xr:uid="{00000000-0004-0000-0100-00001A000000}"/>
    <hyperlink ref="N29" r:id="rId28" xr:uid="{00000000-0004-0000-0100-00001B000000}"/>
    <hyperlink ref="W25" r:id="rId29" xr:uid="{00000000-0004-0000-0100-00001C000000}"/>
    <hyperlink ref="W26" r:id="rId30" xr:uid="{00000000-0004-0000-0100-00001D000000}"/>
    <hyperlink ref="W27" r:id="rId31" xr:uid="{00000000-0004-0000-0100-00001E000000}"/>
    <hyperlink ref="W28" r:id="rId32" xr:uid="{00000000-0004-0000-0100-00001F000000}"/>
    <hyperlink ref="W29" r:id="rId33" xr:uid="{00000000-0004-0000-0100-000020000000}"/>
    <hyperlink ref="N30" r:id="rId34" xr:uid="{00000000-0004-0000-0100-000021000000}"/>
    <hyperlink ref="W30" r:id="rId35" xr:uid="{00000000-0004-0000-0100-000022000000}"/>
    <hyperlink ref="N31" r:id="rId36" xr:uid="{00000000-0004-0000-0100-000023000000}"/>
    <hyperlink ref="W31" r:id="rId37" xr:uid="{00000000-0004-0000-0100-000024000000}"/>
    <hyperlink ref="N32" r:id="rId38" xr:uid="{00000000-0004-0000-0100-000025000000}"/>
    <hyperlink ref="W32" r:id="rId39" xr:uid="{00000000-0004-0000-0100-000026000000}"/>
    <hyperlink ref="N33" r:id="rId40" xr:uid="{00000000-0004-0000-0100-000027000000}"/>
    <hyperlink ref="W33" r:id="rId41" xr:uid="{00000000-0004-0000-0100-000028000000}"/>
    <hyperlink ref="N34" r:id="rId42" xr:uid="{00000000-0004-0000-0100-000029000000}"/>
    <hyperlink ref="W34" r:id="rId43" xr:uid="{00000000-0004-0000-0100-00002A000000}"/>
    <hyperlink ref="N35" r:id="rId44" xr:uid="{00000000-0004-0000-0100-00002B000000}"/>
    <hyperlink ref="W35" r:id="rId45" xr:uid="{00000000-0004-0000-0100-00002C000000}"/>
    <hyperlink ref="N36" r:id="rId46" xr:uid="{00000000-0004-0000-0100-00002D000000}"/>
    <hyperlink ref="W36" r:id="rId47" xr:uid="{00000000-0004-0000-0100-00002E000000}"/>
    <hyperlink ref="N37" r:id="rId48" xr:uid="{00000000-0004-0000-0100-00002F000000}"/>
    <hyperlink ref="W37" r:id="rId49" xr:uid="{00000000-0004-0000-0100-000030000000}"/>
    <hyperlink ref="N38" r:id="rId50" xr:uid="{00000000-0004-0000-0100-000031000000}"/>
    <hyperlink ref="W38" r:id="rId51" xr:uid="{00000000-0004-0000-0100-000032000000}"/>
    <hyperlink ref="N39" r:id="rId52" xr:uid="{00000000-0004-0000-0100-000033000000}"/>
    <hyperlink ref="N40" r:id="rId53" xr:uid="{00000000-0004-0000-0100-000034000000}"/>
    <hyperlink ref="W39" r:id="rId54" xr:uid="{00000000-0004-0000-0100-000035000000}"/>
    <hyperlink ref="W40" r:id="rId55" xr:uid="{00000000-0004-0000-0100-000036000000}"/>
    <hyperlink ref="N41" r:id="rId56" xr:uid="{00000000-0004-0000-0100-000037000000}"/>
    <hyperlink ref="W41" r:id="rId57" xr:uid="{00000000-0004-0000-0100-000038000000}"/>
    <hyperlink ref="N42" r:id="rId58" xr:uid="{00000000-0004-0000-0100-000039000000}"/>
    <hyperlink ref="W42" r:id="rId59" xr:uid="{00000000-0004-0000-0100-00003A000000}"/>
    <hyperlink ref="N43" r:id="rId60" xr:uid="{00000000-0004-0000-0100-00003B000000}"/>
    <hyperlink ref="N44" r:id="rId61" xr:uid="{00000000-0004-0000-0100-00003C000000}"/>
    <hyperlink ref="W43" r:id="rId62" xr:uid="{00000000-0004-0000-0100-00003D000000}"/>
    <hyperlink ref="W44" r:id="rId63" xr:uid="{00000000-0004-0000-0100-00003E000000}"/>
    <hyperlink ref="N45" r:id="rId64" xr:uid="{00000000-0004-0000-0100-00003F000000}"/>
    <hyperlink ref="N46" r:id="rId65" xr:uid="{00000000-0004-0000-0100-000040000000}"/>
    <hyperlink ref="W46" r:id="rId66" xr:uid="{00000000-0004-0000-0100-000041000000}"/>
    <hyperlink ref="N47" r:id="rId67" xr:uid="{00000000-0004-0000-0100-000042000000}"/>
    <hyperlink ref="N48" r:id="rId68" xr:uid="{00000000-0004-0000-0100-000043000000}"/>
    <hyperlink ref="W47" r:id="rId69" xr:uid="{00000000-0004-0000-0100-000044000000}"/>
    <hyperlink ref="W48" r:id="rId70" xr:uid="{00000000-0004-0000-0100-000045000000}"/>
    <hyperlink ref="N49" r:id="rId71" xr:uid="{00000000-0004-0000-0100-000046000000}"/>
    <hyperlink ref="W49" r:id="rId72" xr:uid="{00000000-0004-0000-0100-000047000000}"/>
    <hyperlink ref="N50" r:id="rId73" xr:uid="{00000000-0004-0000-0100-000048000000}"/>
    <hyperlink ref="W50" r:id="rId74" xr:uid="{00000000-0004-0000-0100-000049000000}"/>
    <hyperlink ref="N51" r:id="rId75" xr:uid="{00000000-0004-0000-0100-00004A000000}"/>
    <hyperlink ref="N52" r:id="rId76" xr:uid="{00000000-0004-0000-0100-00004B000000}"/>
    <hyperlink ref="N53" r:id="rId77" xr:uid="{00000000-0004-0000-0100-00004C000000}"/>
    <hyperlink ref="N54" r:id="rId78" xr:uid="{00000000-0004-0000-0100-00004D000000}"/>
    <hyperlink ref="W51" r:id="rId79" xr:uid="{00000000-0004-0000-0100-00004E000000}"/>
    <hyperlink ref="W52" r:id="rId80" xr:uid="{00000000-0004-0000-0100-00004F000000}"/>
    <hyperlink ref="W53" r:id="rId81" xr:uid="{00000000-0004-0000-0100-000050000000}"/>
    <hyperlink ref="W54" r:id="rId82" xr:uid="{00000000-0004-0000-0100-000051000000}"/>
    <hyperlink ref="N55" r:id="rId83" xr:uid="{00000000-0004-0000-0100-000052000000}"/>
    <hyperlink ref="N56" r:id="rId84" xr:uid="{00000000-0004-0000-0100-000053000000}"/>
    <hyperlink ref="W55" r:id="rId85" xr:uid="{00000000-0004-0000-0100-000054000000}"/>
    <hyperlink ref="W56" r:id="rId86" xr:uid="{00000000-0004-0000-0100-000055000000}"/>
    <hyperlink ref="N57" r:id="rId87" xr:uid="{00000000-0004-0000-0100-000056000000}"/>
    <hyperlink ref="W57" r:id="rId88" xr:uid="{00000000-0004-0000-0100-000057000000}"/>
    <hyperlink ref="N58" r:id="rId89" xr:uid="{00000000-0004-0000-0100-000058000000}"/>
    <hyperlink ref="W58" r:id="rId90" xr:uid="{00000000-0004-0000-0100-000059000000}"/>
    <hyperlink ref="N59" r:id="rId91" xr:uid="{00000000-0004-0000-0100-00005A000000}"/>
    <hyperlink ref="W59" r:id="rId92" xr:uid="{00000000-0004-0000-0100-00005B000000}"/>
    <hyperlink ref="N60" r:id="rId93" xr:uid="{00000000-0004-0000-0100-00005C000000}"/>
    <hyperlink ref="N61" r:id="rId94" xr:uid="{00000000-0004-0000-0100-00005D000000}"/>
    <hyperlink ref="N62" r:id="rId95" xr:uid="{00000000-0004-0000-0100-00005E000000}"/>
    <hyperlink ref="W60" r:id="rId96" xr:uid="{00000000-0004-0000-0100-00005F000000}"/>
    <hyperlink ref="W61" r:id="rId97" xr:uid="{00000000-0004-0000-0100-000060000000}"/>
    <hyperlink ref="W62" r:id="rId98" xr:uid="{00000000-0004-0000-0100-000061000000}"/>
    <hyperlink ref="N63" r:id="rId99" xr:uid="{00000000-0004-0000-0100-000062000000}"/>
    <hyperlink ref="W63" r:id="rId100" xr:uid="{00000000-0004-0000-0100-000063000000}"/>
    <hyperlink ref="N64" r:id="rId101" xr:uid="{00000000-0004-0000-0100-000064000000}"/>
    <hyperlink ref="W64" r:id="rId102" xr:uid="{00000000-0004-0000-0100-000065000000}"/>
    <hyperlink ref="N65" r:id="rId103" xr:uid="{00000000-0004-0000-0100-000066000000}"/>
    <hyperlink ref="W65" r:id="rId104" xr:uid="{00000000-0004-0000-0100-000067000000}"/>
    <hyperlink ref="W66" r:id="rId105" xr:uid="{00000000-0004-0000-0100-000068000000}"/>
    <hyperlink ref="N67" r:id="rId106" xr:uid="{00000000-0004-0000-0100-000069000000}"/>
    <hyperlink ref="W67" r:id="rId107" xr:uid="{00000000-0004-0000-0100-00006A000000}"/>
    <hyperlink ref="N68" r:id="rId108" xr:uid="{00000000-0004-0000-0100-00006B000000}"/>
    <hyperlink ref="W68" r:id="rId109" xr:uid="{00000000-0004-0000-0100-00006C000000}"/>
    <hyperlink ref="N69" r:id="rId110" xr:uid="{00000000-0004-0000-0100-00006D000000}"/>
    <hyperlink ref="W69" r:id="rId111" xr:uid="{00000000-0004-0000-0100-00006E000000}"/>
    <hyperlink ref="N70" r:id="rId112" xr:uid="{00000000-0004-0000-0100-00006F000000}"/>
    <hyperlink ref="W70" r:id="rId113" xr:uid="{00000000-0004-0000-0100-000070000000}"/>
    <hyperlink ref="N71" r:id="rId114" xr:uid="{00000000-0004-0000-0100-000071000000}"/>
    <hyperlink ref="W71" r:id="rId115" xr:uid="{00000000-0004-0000-0100-000072000000}"/>
    <hyperlink ref="N72" r:id="rId116" xr:uid="{00000000-0004-0000-0100-000073000000}"/>
    <hyperlink ref="N73" r:id="rId117" xr:uid="{00000000-0004-0000-0100-000074000000}"/>
    <hyperlink ref="W72" r:id="rId118" xr:uid="{00000000-0004-0000-0100-000075000000}"/>
    <hyperlink ref="W73" r:id="rId119" xr:uid="{00000000-0004-0000-0100-000076000000}"/>
    <hyperlink ref="N74" r:id="rId120" xr:uid="{00000000-0004-0000-0100-000077000000}"/>
    <hyperlink ref="W74" r:id="rId121" xr:uid="{00000000-0004-0000-0100-000078000000}"/>
    <hyperlink ref="N75" r:id="rId122" xr:uid="{00000000-0004-0000-0100-000079000000}"/>
    <hyperlink ref="N76" r:id="rId123" xr:uid="{00000000-0004-0000-0100-00007A000000}"/>
    <hyperlink ref="N77" r:id="rId124" xr:uid="{00000000-0004-0000-0100-00007B000000}"/>
    <hyperlink ref="W75" r:id="rId125" xr:uid="{00000000-0004-0000-0100-00007C000000}"/>
    <hyperlink ref="W76" r:id="rId126" xr:uid="{00000000-0004-0000-0100-00007D000000}"/>
    <hyperlink ref="N78" r:id="rId127" xr:uid="{00000000-0004-0000-0100-00007E000000}"/>
    <hyperlink ref="W78" r:id="rId128" xr:uid="{00000000-0004-0000-0100-00007F000000}"/>
    <hyperlink ref="N79" r:id="rId129" xr:uid="{00000000-0004-0000-0100-000080000000}"/>
    <hyperlink ref="W79" r:id="rId130" xr:uid="{00000000-0004-0000-0100-000081000000}"/>
    <hyperlink ref="N80" r:id="rId131" xr:uid="{00000000-0004-0000-0100-000082000000}"/>
    <hyperlink ref="N81" r:id="rId132" xr:uid="{00000000-0004-0000-0100-000083000000}"/>
    <hyperlink ref="N82" r:id="rId133" xr:uid="{00000000-0004-0000-0100-000084000000}"/>
    <hyperlink ref="N83" r:id="rId134" xr:uid="{00000000-0004-0000-0100-000085000000}"/>
    <hyperlink ref="N84" r:id="rId135" xr:uid="{00000000-0004-0000-0100-000086000000}"/>
    <hyperlink ref="W80" r:id="rId136" xr:uid="{00000000-0004-0000-0100-000087000000}"/>
    <hyperlink ref="W82" r:id="rId137" xr:uid="{00000000-0004-0000-0100-000088000000}"/>
    <hyperlink ref="W81" r:id="rId138" xr:uid="{00000000-0004-0000-0100-000089000000}"/>
    <hyperlink ref="W83" r:id="rId139" xr:uid="{00000000-0004-0000-0100-00008A000000}"/>
    <hyperlink ref="W84" r:id="rId140" xr:uid="{00000000-0004-0000-0100-00008B000000}"/>
    <hyperlink ref="N85" r:id="rId141" xr:uid="{00000000-0004-0000-0100-00008C000000}"/>
    <hyperlink ref="N86" r:id="rId142" xr:uid="{00000000-0004-0000-0100-00008D000000}"/>
    <hyperlink ref="N87" r:id="rId143" xr:uid="{00000000-0004-0000-0100-00008E000000}"/>
    <hyperlink ref="N88" r:id="rId144" xr:uid="{00000000-0004-0000-0100-00008F000000}"/>
    <hyperlink ref="W85" r:id="rId145" xr:uid="{00000000-0004-0000-0100-000090000000}"/>
    <hyperlink ref="W86" r:id="rId146" xr:uid="{00000000-0004-0000-0100-000091000000}"/>
    <hyperlink ref="W87" r:id="rId147" xr:uid="{00000000-0004-0000-0100-000092000000}"/>
    <hyperlink ref="W88" r:id="rId148" xr:uid="{00000000-0004-0000-0100-000093000000}"/>
    <hyperlink ref="N89" r:id="rId149" xr:uid="{00000000-0004-0000-0100-000094000000}"/>
    <hyperlink ref="N90" r:id="rId150" xr:uid="{00000000-0004-0000-0100-000095000000}"/>
    <hyperlink ref="N91" r:id="rId151" xr:uid="{00000000-0004-0000-0100-000096000000}"/>
    <hyperlink ref="N92" r:id="rId152" xr:uid="{00000000-0004-0000-0100-000097000000}"/>
    <hyperlink ref="N93" r:id="rId153" xr:uid="{00000000-0004-0000-0100-000098000000}"/>
    <hyperlink ref="N94" r:id="rId154" xr:uid="{00000000-0004-0000-0100-000099000000}"/>
    <hyperlink ref="N95" r:id="rId155" xr:uid="{00000000-0004-0000-0100-00009A000000}"/>
    <hyperlink ref="N96" r:id="rId156" xr:uid="{00000000-0004-0000-0100-00009B000000}"/>
    <hyperlink ref="N97" r:id="rId157" xr:uid="{00000000-0004-0000-0100-00009C000000}"/>
    <hyperlink ref="N98" r:id="rId158" xr:uid="{00000000-0004-0000-0100-00009D000000}"/>
    <hyperlink ref="W98" r:id="rId159" xr:uid="{00000000-0004-0000-0100-00009E000000}"/>
    <hyperlink ref="W97" r:id="rId160" xr:uid="{00000000-0004-0000-0100-00009F000000}"/>
    <hyperlink ref="W96" r:id="rId161" xr:uid="{00000000-0004-0000-0100-0000A0000000}"/>
    <hyperlink ref="W95" r:id="rId162" xr:uid="{00000000-0004-0000-0100-0000A1000000}"/>
    <hyperlink ref="W94" r:id="rId163" xr:uid="{00000000-0004-0000-0100-0000A2000000}"/>
    <hyperlink ref="W93" r:id="rId164" xr:uid="{00000000-0004-0000-0100-0000A3000000}"/>
    <hyperlink ref="W92" r:id="rId165" xr:uid="{00000000-0004-0000-0100-0000A4000000}"/>
    <hyperlink ref="W91" r:id="rId166" xr:uid="{00000000-0004-0000-0100-0000A5000000}"/>
    <hyperlink ref="W90" r:id="rId167" xr:uid="{00000000-0004-0000-0100-0000A6000000}"/>
    <hyperlink ref="W89" r:id="rId168" xr:uid="{00000000-0004-0000-0100-0000A7000000}"/>
    <hyperlink ref="N99" r:id="rId169" xr:uid="{00000000-0004-0000-0100-0000A8000000}"/>
    <hyperlink ref="W99" r:id="rId170" xr:uid="{00000000-0004-0000-0100-0000A9000000}"/>
    <hyperlink ref="N100" r:id="rId171" xr:uid="{00000000-0004-0000-0100-0000AA000000}"/>
    <hyperlink ref="W100" r:id="rId172" xr:uid="{00000000-0004-0000-0100-0000AB000000}"/>
    <hyperlink ref="N101" r:id="rId173" xr:uid="{00000000-0004-0000-0100-0000AC000000}"/>
    <hyperlink ref="N102" r:id="rId174" xr:uid="{00000000-0004-0000-0100-0000AD000000}"/>
    <hyperlink ref="N103" r:id="rId175" xr:uid="{00000000-0004-0000-0100-0000AE000000}"/>
    <hyperlink ref="N104" r:id="rId176" xr:uid="{00000000-0004-0000-0100-0000AF000000}"/>
    <hyperlink ref="N105" r:id="rId177" xr:uid="{00000000-0004-0000-0100-0000B0000000}"/>
    <hyperlink ref="N106" r:id="rId178" xr:uid="{00000000-0004-0000-0100-0000B1000000}"/>
    <hyperlink ref="W102" r:id="rId179" xr:uid="{00000000-0004-0000-0100-0000B2000000}"/>
    <hyperlink ref="W104" r:id="rId180" xr:uid="{00000000-0004-0000-0100-0000B3000000}"/>
    <hyperlink ref="W106" r:id="rId181" xr:uid="{00000000-0004-0000-0100-0000B4000000}"/>
    <hyperlink ref="W101" r:id="rId182" xr:uid="{00000000-0004-0000-0100-0000B5000000}"/>
    <hyperlink ref="W105" r:id="rId183" xr:uid="{00000000-0004-0000-0100-0000B6000000}"/>
    <hyperlink ref="W103" r:id="rId184" xr:uid="{00000000-0004-0000-0100-0000B7000000}"/>
    <hyperlink ref="N107" r:id="rId185" xr:uid="{00000000-0004-0000-0100-0000B8000000}"/>
    <hyperlink ref="N108" r:id="rId186" xr:uid="{00000000-0004-0000-0100-0000B9000000}"/>
    <hyperlink ref="N109" r:id="rId187" xr:uid="{00000000-0004-0000-0100-0000BA000000}"/>
    <hyperlink ref="N110" r:id="rId188" xr:uid="{00000000-0004-0000-0100-0000BB000000}"/>
    <hyperlink ref="W109" r:id="rId189" xr:uid="{00000000-0004-0000-0100-0000BC000000}"/>
    <hyperlink ref="W107" r:id="rId190" xr:uid="{00000000-0004-0000-0100-0000BD000000}"/>
    <hyperlink ref="W108" r:id="rId191" xr:uid="{00000000-0004-0000-0100-0000BE000000}"/>
    <hyperlink ref="W110" r:id="rId192" xr:uid="{00000000-0004-0000-0100-0000BF000000}"/>
    <hyperlink ref="N111" r:id="rId193" xr:uid="{00000000-0004-0000-0100-0000C0000000}"/>
    <hyperlink ref="W111" r:id="rId194" xr:uid="{00000000-0004-0000-0100-0000C1000000}"/>
    <hyperlink ref="N112" r:id="rId195" xr:uid="{00000000-0004-0000-0100-0000C2000000}"/>
    <hyperlink ref="N113" r:id="rId196" xr:uid="{00000000-0004-0000-0100-0000C3000000}"/>
    <hyperlink ref="N114" r:id="rId197" xr:uid="{00000000-0004-0000-0100-0000C4000000}"/>
    <hyperlink ref="N115" r:id="rId198" xr:uid="{00000000-0004-0000-0100-0000C5000000}"/>
    <hyperlink ref="W112" r:id="rId199" xr:uid="{00000000-0004-0000-0100-0000C6000000}"/>
    <hyperlink ref="W114" r:id="rId200" xr:uid="{00000000-0004-0000-0100-0000C7000000}"/>
    <hyperlink ref="W113" r:id="rId201" xr:uid="{00000000-0004-0000-0100-0000C8000000}"/>
    <hyperlink ref="W115" r:id="rId202" xr:uid="{00000000-0004-0000-0100-0000C9000000}"/>
    <hyperlink ref="N116" r:id="rId203" xr:uid="{00000000-0004-0000-0100-0000CA000000}"/>
    <hyperlink ref="W116" r:id="rId204" xr:uid="{00000000-0004-0000-0100-0000CB000000}"/>
    <hyperlink ref="N117" r:id="rId205" xr:uid="{00000000-0004-0000-0100-0000CC000000}"/>
    <hyperlink ref="N118" r:id="rId206" xr:uid="{00000000-0004-0000-0100-0000CD000000}"/>
    <hyperlink ref="W117" r:id="rId207" xr:uid="{00000000-0004-0000-0100-0000CE000000}"/>
    <hyperlink ref="W118" r:id="rId208" xr:uid="{00000000-0004-0000-0100-0000CF000000}"/>
    <hyperlink ref="N119" r:id="rId209" xr:uid="{00000000-0004-0000-0100-0000D0000000}"/>
    <hyperlink ref="W119" r:id="rId210" xr:uid="{00000000-0004-0000-0100-0000D1000000}"/>
    <hyperlink ref="N120" r:id="rId211" xr:uid="{00000000-0004-0000-0100-0000D2000000}"/>
    <hyperlink ref="W120" r:id="rId212" xr:uid="{00000000-0004-0000-0100-0000D3000000}"/>
    <hyperlink ref="N121" r:id="rId213" xr:uid="{00000000-0004-0000-0100-0000D4000000}"/>
    <hyperlink ref="W121" r:id="rId214" xr:uid="{00000000-0004-0000-0100-0000D5000000}"/>
    <hyperlink ref="N122" r:id="rId215" xr:uid="{00000000-0004-0000-0100-0000D6000000}"/>
    <hyperlink ref="W122" r:id="rId216" xr:uid="{00000000-0004-0000-0100-0000D7000000}"/>
    <hyperlink ref="N123" r:id="rId217" xr:uid="{00000000-0004-0000-0100-0000D8000000}"/>
    <hyperlink ref="N124" r:id="rId218" xr:uid="{00000000-0004-0000-0100-0000D9000000}"/>
    <hyperlink ref="W124" r:id="rId219" xr:uid="{00000000-0004-0000-0100-0000DA000000}"/>
    <hyperlink ref="W123" r:id="rId220" xr:uid="{00000000-0004-0000-0100-0000DB000000}"/>
    <hyperlink ref="N125" r:id="rId221" xr:uid="{00000000-0004-0000-0100-0000DC000000}"/>
    <hyperlink ref="W125" r:id="rId222" xr:uid="{00000000-0004-0000-0100-0000DD000000}"/>
    <hyperlink ref="N126" r:id="rId223" xr:uid="{00000000-0004-0000-0100-0000DE000000}"/>
    <hyperlink ref="N127" r:id="rId224" xr:uid="{00000000-0004-0000-0100-0000DF000000}"/>
    <hyperlink ref="W126" r:id="rId225" xr:uid="{00000000-0004-0000-0100-0000E0000000}"/>
    <hyperlink ref="W127" r:id="rId226" xr:uid="{00000000-0004-0000-0100-0000E1000000}"/>
    <hyperlink ref="N128" r:id="rId227" xr:uid="{00000000-0004-0000-0100-0000E2000000}"/>
    <hyperlink ref="N129" r:id="rId228" xr:uid="{00000000-0004-0000-0100-0000E3000000}"/>
    <hyperlink ref="W128" r:id="rId229" xr:uid="{00000000-0004-0000-0100-0000E4000000}"/>
    <hyperlink ref="W129" r:id="rId230" xr:uid="{00000000-0004-0000-0100-0000E5000000}"/>
    <hyperlink ref="N130" r:id="rId231" xr:uid="{00000000-0004-0000-0100-0000E6000000}"/>
    <hyperlink ref="N131" r:id="rId232" xr:uid="{00000000-0004-0000-0100-0000E7000000}"/>
    <hyperlink ref="N132" r:id="rId233" xr:uid="{00000000-0004-0000-0100-0000E8000000}"/>
    <hyperlink ref="N133" r:id="rId234" xr:uid="{00000000-0004-0000-0100-0000E9000000}"/>
    <hyperlink ref="W130" r:id="rId235" xr:uid="{00000000-0004-0000-0100-0000EA000000}"/>
    <hyperlink ref="W131" r:id="rId236" xr:uid="{00000000-0004-0000-0100-0000EB000000}"/>
    <hyperlink ref="W132" r:id="rId237" xr:uid="{00000000-0004-0000-0100-0000EC000000}"/>
    <hyperlink ref="W133" r:id="rId238" xr:uid="{00000000-0004-0000-0100-0000ED000000}"/>
    <hyperlink ref="N134" r:id="rId239" xr:uid="{00000000-0004-0000-0100-0000EE000000}"/>
    <hyperlink ref="W134" r:id="rId240" xr:uid="{00000000-0004-0000-0100-0000EF000000}"/>
    <hyperlink ref="N135" r:id="rId241" xr:uid="{00000000-0004-0000-0100-0000F0000000}"/>
    <hyperlink ref="W135" r:id="rId242" xr:uid="{00000000-0004-0000-0100-0000F1000000}"/>
    <hyperlink ref="N136" r:id="rId243" xr:uid="{00000000-0004-0000-0100-0000F2000000}"/>
    <hyperlink ref="W136" r:id="rId244" xr:uid="{00000000-0004-0000-0100-0000F3000000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245"/>
  <headerFooter alignWithMargins="0">
    <oddFooter>Strona &amp;P z &amp;N</oddFooter>
  </headerFooter>
  <rowBreaks count="1" manualBreakCount="1">
    <brk id="15" max="16383" man="1"/>
  </rowBreaks>
  <legacyDrawing r:id="rId24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I123"/>
  <sheetViews>
    <sheetView topLeftCell="A4" zoomScale="85" zoomScaleNormal="85" zoomScaleSheetLayoutView="110" workbookViewId="0">
      <pane xSplit="1" ySplit="9" topLeftCell="K13" activePane="bottomRight" state="frozen"/>
      <selection activeCell="A4" sqref="A4"/>
      <selection pane="topRight" activeCell="B4" sqref="B4"/>
      <selection pane="bottomLeft" activeCell="A12" sqref="A12"/>
      <selection pane="bottomRight" activeCell="A13" sqref="A13:XFD56"/>
    </sheetView>
  </sheetViews>
  <sheetFormatPr defaultColWidth="9" defaultRowHeight="15.6"/>
  <cols>
    <col min="1" max="1" width="13.19921875" style="222" customWidth="1"/>
    <col min="2" max="2" width="12.59765625" style="222" customWidth="1"/>
    <col min="3" max="3" width="12.69921875" style="71" customWidth="1"/>
    <col min="4" max="5" width="21.09765625" style="6" customWidth="1"/>
    <col min="6" max="6" width="37.8984375" style="222" customWidth="1"/>
    <col min="7" max="7" width="10.69921875" style="222" customWidth="1"/>
    <col min="8" max="8" width="11.69921875" style="223" customWidth="1"/>
    <col min="9" max="9" width="24" style="222" customWidth="1"/>
    <col min="10" max="10" width="7.59765625" style="12" customWidth="1"/>
    <col min="11" max="11" width="10.5" style="222" customWidth="1"/>
    <col min="12" max="12" width="14.59765625" style="222" customWidth="1"/>
    <col min="13" max="13" width="17.59765625" style="222" customWidth="1"/>
    <col min="14" max="14" width="24.8984375" style="222" customWidth="1"/>
    <col min="15" max="15" width="13" style="222" customWidth="1"/>
    <col min="16" max="16" width="42.09765625" style="54" customWidth="1"/>
    <col min="17" max="17" width="13.5" style="29" customWidth="1"/>
    <col min="18" max="18" width="21.5" style="11" hidden="1" customWidth="1"/>
    <col min="19" max="19" width="9.3984375" style="11" hidden="1" customWidth="1"/>
    <col min="20" max="20" width="12.8984375" style="9" hidden="1" customWidth="1"/>
    <col min="21" max="21" width="33.19921875" style="57" hidden="1" customWidth="1"/>
    <col min="22" max="22" width="27.59765625" style="57" hidden="1" customWidth="1"/>
    <col min="23" max="23" width="33.19921875" style="9" hidden="1" customWidth="1"/>
    <col min="24" max="24" width="33.19921875" style="57" hidden="1" customWidth="1"/>
    <col min="25" max="25" width="21.8984375" style="57" customWidth="1"/>
    <col min="26" max="26" width="20.59765625" style="57" customWidth="1"/>
    <col min="27" max="27" width="7.09765625" style="17" customWidth="1"/>
    <col min="28" max="28" width="10.3984375" style="17" customWidth="1"/>
    <col min="29" max="29" width="18" style="17" customWidth="1"/>
    <col min="30" max="30" width="14.69921875" style="10" customWidth="1"/>
    <col min="31" max="31" width="19.19921875" style="19" customWidth="1"/>
    <col min="32" max="33" width="16.09765625" style="18" customWidth="1"/>
    <col min="34" max="35" width="16.8984375" style="32" customWidth="1"/>
    <col min="36" max="36" width="18.19921875" style="32" customWidth="1"/>
    <col min="37" max="37" width="16.8984375" style="32" customWidth="1"/>
    <col min="38" max="39" width="18.3984375" style="30" customWidth="1"/>
    <col min="40" max="40" width="24.09765625" style="30" customWidth="1"/>
    <col min="41" max="41" width="14.69921875" style="30" customWidth="1"/>
    <col min="42" max="42" width="11.59765625" style="222" customWidth="1"/>
    <col min="43" max="43" width="11.3984375" style="222" customWidth="1"/>
    <col min="44" max="44" width="23.5" style="222" customWidth="1"/>
    <col min="45" max="45" width="16.5" style="8" customWidth="1"/>
    <col min="46" max="46" width="16.09765625" style="8" customWidth="1"/>
    <col min="47" max="47" width="22.3984375" style="8" customWidth="1"/>
    <col min="48" max="48" width="52.5" style="8" customWidth="1"/>
    <col min="49" max="49" width="15.19921875" style="80" customWidth="1"/>
    <col min="50" max="50" width="12.69921875" style="8" customWidth="1"/>
    <col min="51" max="51" width="19.69921875" style="8" customWidth="1"/>
    <col min="52" max="52" width="9" style="8"/>
    <col min="53" max="53" width="14.8984375" style="8" customWidth="1"/>
    <col min="54" max="54" width="28.5" style="8" customWidth="1"/>
    <col min="55" max="55" width="24.8984375" style="63" customWidth="1"/>
    <col min="56" max="57" width="9" style="8"/>
    <col min="58" max="58" width="14.19921875" style="8" customWidth="1"/>
    <col min="59" max="59" width="27.59765625" style="8" customWidth="1"/>
    <col min="60" max="60" width="33.09765625" style="8" customWidth="1"/>
    <col min="61" max="61" width="29.09765625" style="8" customWidth="1"/>
    <col min="62" max="16384" width="9" style="8"/>
  </cols>
  <sheetData>
    <row r="1" spans="1:61" s="13" customFormat="1" ht="59.25" customHeight="1">
      <c r="A1" s="352" t="s">
        <v>3645</v>
      </c>
      <c r="B1" s="358"/>
      <c r="C1" s="358"/>
      <c r="D1" s="358"/>
      <c r="E1" s="358"/>
      <c r="F1" s="358"/>
      <c r="G1" s="358"/>
      <c r="H1" s="358"/>
      <c r="I1" s="358"/>
      <c r="J1" s="107"/>
      <c r="K1" s="52"/>
      <c r="L1" s="52"/>
      <c r="M1" s="52"/>
      <c r="N1" s="52"/>
      <c r="O1" s="52"/>
      <c r="P1" s="52"/>
      <c r="Q1" s="52"/>
      <c r="R1" s="52"/>
      <c r="S1" s="108"/>
      <c r="T1" s="231"/>
      <c r="U1" s="332" t="s">
        <v>49</v>
      </c>
      <c r="V1" s="332"/>
      <c r="W1" s="332"/>
      <c r="X1" s="332"/>
      <c r="Y1" s="332"/>
      <c r="Z1" s="332"/>
      <c r="AA1" s="359"/>
      <c r="AB1" s="359"/>
      <c r="AC1" s="73"/>
      <c r="AD1" s="109"/>
      <c r="AE1" s="21"/>
      <c r="AF1" s="360" t="s">
        <v>60</v>
      </c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225"/>
      <c r="AR1" s="231" t="s">
        <v>113</v>
      </c>
      <c r="AS1" s="52"/>
      <c r="AT1" s="52"/>
      <c r="AU1" s="225" t="s">
        <v>55</v>
      </c>
      <c r="AV1" s="110"/>
      <c r="AW1" s="58"/>
      <c r="BA1" s="13" t="s">
        <v>115</v>
      </c>
      <c r="BB1" s="13" t="s">
        <v>50</v>
      </c>
      <c r="BC1" s="59"/>
    </row>
    <row r="2" spans="1:61" s="13" customFormat="1" ht="63.75" customHeight="1">
      <c r="A2" s="231"/>
      <c r="B2" s="52"/>
      <c r="C2" s="107"/>
      <c r="D2" s="231"/>
      <c r="E2" s="231"/>
      <c r="F2" s="231"/>
      <c r="G2" s="231"/>
      <c r="H2" s="28"/>
      <c r="I2" s="231"/>
      <c r="J2" s="108"/>
      <c r="K2" s="231"/>
      <c r="L2" s="231"/>
      <c r="M2" s="231"/>
      <c r="N2" s="231"/>
      <c r="O2" s="231"/>
      <c r="P2" s="231"/>
      <c r="Q2" s="231"/>
      <c r="R2" s="231"/>
      <c r="S2" s="108"/>
      <c r="T2" s="231"/>
      <c r="U2" s="354" t="s">
        <v>3646</v>
      </c>
      <c r="V2" s="354"/>
      <c r="W2" s="354"/>
      <c r="X2" s="354"/>
      <c r="Y2" s="354"/>
      <c r="Z2" s="354"/>
      <c r="AA2" s="355"/>
      <c r="AB2" s="355"/>
      <c r="AC2" s="74"/>
      <c r="AD2" s="20"/>
      <c r="AE2" s="21"/>
      <c r="AF2" s="356" t="s">
        <v>3647</v>
      </c>
      <c r="AG2" s="356"/>
      <c r="AH2" s="357"/>
      <c r="AI2" s="357"/>
      <c r="AJ2" s="357"/>
      <c r="AK2" s="357"/>
      <c r="AL2" s="357"/>
      <c r="AM2" s="357"/>
      <c r="AN2" s="357"/>
      <c r="AO2" s="357"/>
      <c r="AP2" s="357"/>
      <c r="AQ2" s="233"/>
      <c r="AR2" s="231"/>
      <c r="AS2" s="111"/>
      <c r="AT2" s="52"/>
      <c r="AU2" s="112" t="s">
        <v>3648</v>
      </c>
      <c r="AV2" s="113"/>
      <c r="AW2" s="58"/>
      <c r="BB2" s="13" t="s">
        <v>104</v>
      </c>
      <c r="BC2" s="60"/>
      <c r="BE2" s="13" t="s">
        <v>108</v>
      </c>
    </row>
    <row r="3" spans="1:61" s="13" customFormat="1" ht="54.75" customHeight="1">
      <c r="A3" s="231"/>
      <c r="B3" s="52"/>
      <c r="C3" s="352" t="s">
        <v>0</v>
      </c>
      <c r="D3" s="353"/>
      <c r="E3" s="232"/>
      <c r="F3" s="231"/>
      <c r="G3" s="231"/>
      <c r="H3" s="52"/>
      <c r="I3" s="52"/>
      <c r="J3" s="108"/>
      <c r="K3" s="231"/>
      <c r="L3" s="231"/>
      <c r="M3" s="231"/>
      <c r="N3" s="231"/>
      <c r="O3" s="231"/>
      <c r="P3" s="231"/>
      <c r="Q3" s="231"/>
      <c r="R3" s="231"/>
      <c r="S3" s="108"/>
      <c r="T3" s="231"/>
      <c r="U3" s="354" t="s">
        <v>3649</v>
      </c>
      <c r="V3" s="354"/>
      <c r="W3" s="354"/>
      <c r="X3" s="354"/>
      <c r="Y3" s="354"/>
      <c r="Z3" s="354"/>
      <c r="AA3" s="355"/>
      <c r="AB3" s="355"/>
      <c r="AC3" s="74"/>
      <c r="AD3" s="109"/>
      <c r="AE3" s="21"/>
      <c r="AF3" s="356" t="s">
        <v>3650</v>
      </c>
      <c r="AG3" s="356"/>
      <c r="AH3" s="357"/>
      <c r="AI3" s="357"/>
      <c r="AJ3" s="357"/>
      <c r="AK3" s="357"/>
      <c r="AL3" s="357"/>
      <c r="AM3" s="357"/>
      <c r="AN3" s="357"/>
      <c r="AO3" s="357"/>
      <c r="AP3" s="357"/>
      <c r="AQ3" s="233"/>
      <c r="AR3" s="231"/>
      <c r="AS3" s="52"/>
      <c r="AT3" s="52"/>
      <c r="AU3" s="112" t="s">
        <v>3651</v>
      </c>
      <c r="AV3" s="113"/>
      <c r="AW3" s="78"/>
      <c r="BA3" s="60"/>
      <c r="BB3" s="13" t="s">
        <v>105</v>
      </c>
      <c r="BC3" s="60"/>
      <c r="BE3" s="13" t="s">
        <v>108</v>
      </c>
      <c r="BH3" s="60"/>
    </row>
    <row r="4" spans="1:61" s="13" customFormat="1" ht="39" hidden="1" customHeight="1" thickBot="1">
      <c r="A4" s="231"/>
      <c r="B4" s="231"/>
      <c r="C4" s="107"/>
      <c r="D4" s="52"/>
      <c r="E4" s="52"/>
      <c r="F4" s="52"/>
      <c r="G4" s="52"/>
      <c r="H4" s="52"/>
      <c r="I4" s="52"/>
      <c r="J4" s="107"/>
      <c r="K4" s="52"/>
      <c r="L4" s="52"/>
      <c r="M4" s="52"/>
      <c r="N4" s="52"/>
      <c r="O4" s="52"/>
      <c r="P4" s="52"/>
      <c r="Q4" s="52"/>
      <c r="R4" s="52"/>
      <c r="S4" s="108"/>
      <c r="T4" s="231"/>
      <c r="U4" s="231" t="s">
        <v>110</v>
      </c>
      <c r="V4" s="231" t="s">
        <v>111</v>
      </c>
      <c r="W4" s="231" t="s">
        <v>112</v>
      </c>
      <c r="X4" s="231"/>
      <c r="Y4" s="231"/>
      <c r="Z4" s="231"/>
      <c r="AA4" s="334" t="s">
        <v>50</v>
      </c>
      <c r="AB4" s="335"/>
      <c r="AC4" s="20"/>
      <c r="AD4" s="109"/>
      <c r="AE4" s="21"/>
      <c r="AF4" s="21"/>
      <c r="AG4" s="21">
        <f>AF4-AF5</f>
        <v>-1361360</v>
      </c>
      <c r="AH4" s="22"/>
      <c r="AI4" s="22"/>
      <c r="AJ4" s="22"/>
      <c r="AK4" s="22"/>
      <c r="AL4" s="23"/>
      <c r="AM4" s="23"/>
      <c r="AN4" s="23"/>
      <c r="AO4" s="23"/>
      <c r="AP4" s="231" t="s">
        <v>50</v>
      </c>
      <c r="AQ4" s="231">
        <f>AQ2+AQ3</f>
        <v>0</v>
      </c>
      <c r="AR4" s="231"/>
      <c r="AS4" s="52"/>
      <c r="AT4" s="52"/>
      <c r="AU4" s="52"/>
      <c r="AV4" s="52"/>
      <c r="AW4" s="58"/>
      <c r="BB4" s="13" t="s">
        <v>106</v>
      </c>
      <c r="BC4" s="60"/>
      <c r="BD4" s="66"/>
      <c r="BE4" s="66"/>
      <c r="BF4" s="66"/>
      <c r="BG4" s="66"/>
      <c r="BH4" s="67"/>
    </row>
    <row r="5" spans="1:61" s="13" customFormat="1" ht="48.75" hidden="1" customHeight="1" thickBot="1">
      <c r="A5" s="231"/>
      <c r="B5" s="231"/>
      <c r="C5" s="114">
        <f>SUBTOTAL(3,C13:C53)</f>
        <v>41</v>
      </c>
      <c r="D5" s="115">
        <f>SUBTOTAL(3,D13:D53)</f>
        <v>41</v>
      </c>
      <c r="E5" s="116"/>
      <c r="F5" s="231"/>
      <c r="G5" s="231"/>
      <c r="H5" s="52"/>
      <c r="I5" s="52"/>
      <c r="J5" s="108"/>
      <c r="K5" s="231"/>
      <c r="L5" s="231"/>
      <c r="M5" s="231"/>
      <c r="N5" s="231"/>
      <c r="O5" s="231"/>
      <c r="P5" s="231"/>
      <c r="Q5" s="231"/>
      <c r="R5" s="336" t="s">
        <v>119</v>
      </c>
      <c r="S5" s="337"/>
      <c r="T5" s="338"/>
      <c r="U5" s="117"/>
      <c r="V5" s="118"/>
      <c r="W5" s="118"/>
      <c r="X5" s="118"/>
      <c r="Y5" s="118"/>
      <c r="Z5" s="118"/>
      <c r="AA5" s="339" t="s">
        <v>52</v>
      </c>
      <c r="AB5" s="337"/>
      <c r="AC5" s="75">
        <f>U5-AC2</f>
        <v>0</v>
      </c>
      <c r="AD5" s="119"/>
      <c r="AE5" s="24">
        <f>SUBTOTAL(9,AE13:AE53)</f>
        <v>1701700</v>
      </c>
      <c r="AF5" s="24">
        <f>SUBTOTAL(9,AF13:AF53)</f>
        <v>1361360</v>
      </c>
      <c r="AG5" s="24"/>
      <c r="AH5" s="25">
        <f>SUBTOTAL(9,AH13:AH53)</f>
        <v>31500</v>
      </c>
      <c r="AI5" s="26"/>
      <c r="AJ5" s="26"/>
      <c r="AK5" s="26"/>
      <c r="AL5" s="27"/>
      <c r="AM5" s="27"/>
      <c r="AN5" s="27"/>
      <c r="AO5" s="27"/>
      <c r="AP5" s="16"/>
      <c r="AQ5" s="16"/>
      <c r="AR5" s="16"/>
      <c r="AS5" s="52"/>
      <c r="AT5" s="52"/>
      <c r="AU5" s="120">
        <v>0.2</v>
      </c>
      <c r="AV5" s="52"/>
      <c r="AW5" s="58"/>
      <c r="BD5" s="13" t="s">
        <v>87</v>
      </c>
      <c r="BE5" s="13" t="s">
        <v>101</v>
      </c>
      <c r="BF5" s="5" t="s">
        <v>116</v>
      </c>
      <c r="BG5" s="6" t="s">
        <v>117</v>
      </c>
      <c r="BH5" s="67"/>
    </row>
    <row r="6" spans="1:61" s="13" customFormat="1" hidden="1">
      <c r="A6" s="16"/>
      <c r="B6" s="16"/>
      <c r="C6" s="108"/>
      <c r="D6" s="231"/>
      <c r="E6" s="231"/>
      <c r="F6" s="16"/>
      <c r="G6" s="16"/>
      <c r="H6" s="121"/>
      <c r="I6" s="16"/>
      <c r="J6" s="122"/>
      <c r="K6" s="16"/>
      <c r="L6" s="16"/>
      <c r="M6" s="16"/>
      <c r="N6" s="16"/>
      <c r="O6" s="16"/>
      <c r="P6" s="16"/>
      <c r="Q6" s="16"/>
      <c r="R6" s="122"/>
      <c r="S6" s="122"/>
      <c r="T6" s="16"/>
      <c r="U6" s="16"/>
      <c r="V6" s="16"/>
      <c r="W6" s="16"/>
      <c r="X6" s="16"/>
      <c r="Y6" s="16"/>
      <c r="Z6" s="16"/>
      <c r="AA6" s="16"/>
      <c r="AB6" s="16"/>
      <c r="AC6" s="16"/>
      <c r="AD6" s="119"/>
      <c r="AE6" s="109"/>
      <c r="AF6" s="20"/>
      <c r="AG6" s="20"/>
      <c r="AH6" s="231"/>
      <c r="AI6" s="231"/>
      <c r="AJ6" s="231"/>
      <c r="AK6" s="231"/>
      <c r="AL6" s="28"/>
      <c r="AM6" s="28"/>
      <c r="AN6" s="28"/>
      <c r="AO6" s="28"/>
      <c r="AP6" s="16"/>
      <c r="AQ6" s="16"/>
      <c r="AR6" s="16"/>
      <c r="AS6" s="52"/>
      <c r="AT6" s="52"/>
      <c r="AU6" s="120">
        <v>0.8</v>
      </c>
      <c r="AV6" s="52"/>
      <c r="AW6" s="58"/>
      <c r="BC6" s="60"/>
      <c r="BH6" s="67"/>
    </row>
    <row r="7" spans="1:61" s="13" customFormat="1" ht="31.8" thickBot="1">
      <c r="A7" s="16"/>
      <c r="B7" s="16"/>
      <c r="C7" s="108"/>
      <c r="D7" s="231"/>
      <c r="E7" s="231" t="s">
        <v>3573</v>
      </c>
      <c r="F7" s="16"/>
      <c r="G7" s="16"/>
      <c r="H7" s="121"/>
      <c r="I7" s="16"/>
      <c r="J7" s="122"/>
      <c r="K7" s="16"/>
      <c r="L7" s="16"/>
      <c r="M7" s="16"/>
      <c r="N7" s="16"/>
      <c r="O7" s="16"/>
      <c r="P7" s="16"/>
      <c r="Q7" s="16"/>
      <c r="R7" s="122"/>
      <c r="S7" s="122"/>
      <c r="T7" s="16"/>
      <c r="U7" s="16"/>
      <c r="V7" s="16"/>
      <c r="W7" s="16"/>
      <c r="X7" s="16"/>
      <c r="Y7" s="16"/>
      <c r="Z7" s="16"/>
      <c r="AA7" s="16"/>
      <c r="AB7" s="16"/>
      <c r="AC7" s="16"/>
      <c r="AD7" s="119"/>
      <c r="AE7" s="109"/>
      <c r="AF7" s="20"/>
      <c r="AG7" s="20"/>
      <c r="AH7" s="231"/>
      <c r="AI7" s="231"/>
      <c r="AJ7" s="231"/>
      <c r="AK7" s="231"/>
      <c r="AL7" s="28"/>
      <c r="AM7" s="28"/>
      <c r="AN7" s="28"/>
      <c r="AO7" s="28"/>
      <c r="AP7" s="16"/>
      <c r="AQ7" s="16"/>
      <c r="AR7" s="16"/>
      <c r="AS7" s="52"/>
      <c r="AT7" s="52"/>
      <c r="AU7" s="120"/>
      <c r="AV7" s="52"/>
      <c r="AW7" s="58"/>
      <c r="BC7" s="60"/>
      <c r="BH7" s="67"/>
    </row>
    <row r="8" spans="1:61" s="5" customFormat="1" ht="51.75" customHeight="1">
      <c r="A8" s="340" t="s">
        <v>48</v>
      </c>
      <c r="B8" s="342" t="s">
        <v>47</v>
      </c>
      <c r="C8" s="345" t="s">
        <v>38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  <c r="O8" s="227"/>
      <c r="P8" s="348" t="s">
        <v>39</v>
      </c>
      <c r="Q8" s="349"/>
      <c r="R8" s="349"/>
      <c r="S8" s="349"/>
      <c r="T8" s="349"/>
      <c r="U8" s="350"/>
      <c r="V8" s="228"/>
      <c r="W8" s="228"/>
      <c r="X8" s="228"/>
      <c r="Y8" s="228"/>
      <c r="Z8" s="228"/>
      <c r="AA8" s="351" t="s">
        <v>46</v>
      </c>
      <c r="AB8" s="351"/>
      <c r="AC8" s="351"/>
      <c r="AD8" s="123"/>
      <c r="AE8" s="315" t="s">
        <v>43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7"/>
      <c r="AS8" s="318"/>
      <c r="AT8" s="318"/>
      <c r="AU8" s="318"/>
      <c r="AV8" s="319"/>
      <c r="AW8" s="320" t="s">
        <v>3160</v>
      </c>
      <c r="AX8" s="33"/>
      <c r="BB8" s="13" t="s">
        <v>107</v>
      </c>
      <c r="BC8" s="64"/>
      <c r="BD8" s="65" t="s">
        <v>114</v>
      </c>
      <c r="BE8" s="13">
        <v>30000</v>
      </c>
      <c r="BF8" s="60">
        <f>BC8+BE8</f>
        <v>30000</v>
      </c>
      <c r="BH8" s="68"/>
      <c r="BI8" s="5" t="s">
        <v>118</v>
      </c>
    </row>
    <row r="9" spans="1:61" s="5" customFormat="1" ht="11.25" customHeight="1">
      <c r="A9" s="341"/>
      <c r="B9" s="343"/>
      <c r="C9" s="321" t="s">
        <v>9</v>
      </c>
      <c r="D9" s="322" t="s">
        <v>142</v>
      </c>
      <c r="E9" s="323" t="s">
        <v>3255</v>
      </c>
      <c r="F9" s="326" t="s">
        <v>40</v>
      </c>
      <c r="G9" s="326"/>
      <c r="H9" s="326"/>
      <c r="I9" s="326"/>
      <c r="J9" s="326"/>
      <c r="K9" s="326"/>
      <c r="L9" s="326"/>
      <c r="M9" s="326"/>
      <c r="N9" s="327"/>
      <c r="O9" s="299"/>
      <c r="P9" s="330" t="s">
        <v>5</v>
      </c>
      <c r="Q9" s="330"/>
      <c r="R9" s="330"/>
      <c r="S9" s="330"/>
      <c r="T9" s="330"/>
      <c r="U9" s="330"/>
      <c r="V9" s="224"/>
      <c r="W9" s="224"/>
      <c r="X9" s="224"/>
      <c r="Y9" s="224"/>
      <c r="Z9" s="224"/>
      <c r="AA9" s="331" t="s">
        <v>18</v>
      </c>
      <c r="AB9" s="331" t="s">
        <v>19</v>
      </c>
      <c r="AC9" s="331" t="s">
        <v>20</v>
      </c>
      <c r="AD9" s="309" t="s">
        <v>58</v>
      </c>
      <c r="AE9" s="312" t="s">
        <v>36</v>
      </c>
      <c r="AF9" s="312" t="s">
        <v>37</v>
      </c>
      <c r="AG9" s="299" t="s">
        <v>62</v>
      </c>
      <c r="AH9" s="299" t="s">
        <v>63</v>
      </c>
      <c r="AI9" s="299" t="s">
        <v>81</v>
      </c>
      <c r="AJ9" s="299" t="s">
        <v>75</v>
      </c>
      <c r="AK9" s="302" t="s">
        <v>76</v>
      </c>
      <c r="AL9" s="302" t="s">
        <v>77</v>
      </c>
      <c r="AM9" s="124"/>
      <c r="AN9" s="124"/>
      <c r="AO9" s="305" t="s">
        <v>11</v>
      </c>
      <c r="AP9" s="306"/>
      <c r="AQ9" s="330" t="s">
        <v>44</v>
      </c>
      <c r="AR9" s="299" t="s">
        <v>86</v>
      </c>
      <c r="AS9" s="332" t="s">
        <v>27</v>
      </c>
      <c r="AT9" s="332" t="s">
        <v>28</v>
      </c>
      <c r="AU9" s="332" t="s">
        <v>24</v>
      </c>
      <c r="AV9" s="333" t="s">
        <v>25</v>
      </c>
      <c r="AW9" s="320"/>
      <c r="AX9" s="33"/>
      <c r="BC9" s="61"/>
    </row>
    <row r="10" spans="1:61" s="5" customFormat="1" ht="9" customHeight="1">
      <c r="A10" s="341"/>
      <c r="B10" s="343"/>
      <c r="C10" s="321"/>
      <c r="D10" s="322"/>
      <c r="E10" s="324"/>
      <c r="F10" s="328"/>
      <c r="G10" s="328"/>
      <c r="H10" s="328"/>
      <c r="I10" s="328"/>
      <c r="J10" s="328"/>
      <c r="K10" s="328"/>
      <c r="L10" s="328"/>
      <c r="M10" s="328"/>
      <c r="N10" s="329"/>
      <c r="O10" s="301"/>
      <c r="P10" s="330"/>
      <c r="Q10" s="330"/>
      <c r="R10" s="330"/>
      <c r="S10" s="330"/>
      <c r="T10" s="330"/>
      <c r="U10" s="330"/>
      <c r="V10" s="224"/>
      <c r="W10" s="224"/>
      <c r="X10" s="224"/>
      <c r="Y10" s="224"/>
      <c r="Z10" s="224"/>
      <c r="AA10" s="331"/>
      <c r="AB10" s="331"/>
      <c r="AC10" s="331"/>
      <c r="AD10" s="310"/>
      <c r="AE10" s="313"/>
      <c r="AF10" s="313"/>
      <c r="AG10" s="300"/>
      <c r="AH10" s="300"/>
      <c r="AI10" s="300"/>
      <c r="AJ10" s="300"/>
      <c r="AK10" s="303"/>
      <c r="AL10" s="303"/>
      <c r="AM10" s="125"/>
      <c r="AN10" s="125"/>
      <c r="AO10" s="307"/>
      <c r="AP10" s="308"/>
      <c r="AQ10" s="330"/>
      <c r="AR10" s="300"/>
      <c r="AS10" s="332"/>
      <c r="AT10" s="332"/>
      <c r="AU10" s="332"/>
      <c r="AV10" s="333"/>
      <c r="AW10" s="320"/>
      <c r="AX10" s="33"/>
      <c r="BC10" s="61"/>
    </row>
    <row r="11" spans="1:61" s="5" customFormat="1" ht="53.25" customHeight="1">
      <c r="A11" s="341"/>
      <c r="B11" s="344"/>
      <c r="C11" s="321"/>
      <c r="D11" s="322"/>
      <c r="E11" s="325"/>
      <c r="F11" s="126" t="s">
        <v>41</v>
      </c>
      <c r="G11" s="230" t="s">
        <v>54</v>
      </c>
      <c r="H11" s="127" t="s">
        <v>53</v>
      </c>
      <c r="I11" s="230" t="s">
        <v>1</v>
      </c>
      <c r="J11" s="229" t="s">
        <v>2</v>
      </c>
      <c r="K11" s="230" t="s">
        <v>3</v>
      </c>
      <c r="L11" s="230" t="s">
        <v>4</v>
      </c>
      <c r="M11" s="230" t="s">
        <v>102</v>
      </c>
      <c r="N11" s="230" t="s">
        <v>96</v>
      </c>
      <c r="O11" s="224" t="s">
        <v>80</v>
      </c>
      <c r="P11" s="53" t="s">
        <v>35</v>
      </c>
      <c r="Q11" s="103" t="s">
        <v>61</v>
      </c>
      <c r="R11" s="53" t="s">
        <v>1</v>
      </c>
      <c r="S11" s="53" t="s">
        <v>2</v>
      </c>
      <c r="T11" s="224" t="s">
        <v>3</v>
      </c>
      <c r="U11" s="224" t="s">
        <v>4</v>
      </c>
      <c r="V11" s="224" t="s">
        <v>95</v>
      </c>
      <c r="W11" s="224" t="s">
        <v>96</v>
      </c>
      <c r="X11" s="224" t="s">
        <v>99</v>
      </c>
      <c r="Y11" s="224" t="s">
        <v>97</v>
      </c>
      <c r="Z11" s="224" t="s">
        <v>98</v>
      </c>
      <c r="AA11" s="331"/>
      <c r="AB11" s="331"/>
      <c r="AC11" s="331"/>
      <c r="AD11" s="311"/>
      <c r="AE11" s="314"/>
      <c r="AF11" s="314"/>
      <c r="AG11" s="301"/>
      <c r="AH11" s="301"/>
      <c r="AI11" s="301"/>
      <c r="AJ11" s="301"/>
      <c r="AK11" s="304"/>
      <c r="AL11" s="304"/>
      <c r="AM11" s="226" t="s">
        <v>103</v>
      </c>
      <c r="AN11" s="128" t="s">
        <v>109</v>
      </c>
      <c r="AO11" s="226" t="s">
        <v>78</v>
      </c>
      <c r="AP11" s="34" t="s">
        <v>82</v>
      </c>
      <c r="AQ11" s="34" t="s">
        <v>45</v>
      </c>
      <c r="AR11" s="301"/>
      <c r="AS11" s="332"/>
      <c r="AT11" s="332"/>
      <c r="AU11" s="332"/>
      <c r="AV11" s="333"/>
      <c r="AW11" s="320"/>
      <c r="AX11" s="33"/>
      <c r="AY11" s="6" t="s">
        <v>100</v>
      </c>
    </row>
    <row r="12" spans="1:61" s="15" customFormat="1" ht="47.1" customHeight="1">
      <c r="A12" s="129">
        <v>1</v>
      </c>
      <c r="B12" s="51">
        <v>2</v>
      </c>
      <c r="C12" s="51">
        <v>3</v>
      </c>
      <c r="D12" s="51">
        <v>4</v>
      </c>
      <c r="E12" s="130"/>
      <c r="F12" s="50">
        <v>5</v>
      </c>
      <c r="G12" s="51">
        <v>6</v>
      </c>
      <c r="H12" s="50">
        <v>7</v>
      </c>
      <c r="I12" s="51">
        <v>8</v>
      </c>
      <c r="J12" s="50">
        <v>9</v>
      </c>
      <c r="K12" s="51">
        <v>10</v>
      </c>
      <c r="L12" s="50">
        <v>11</v>
      </c>
      <c r="M12" s="130"/>
      <c r="N12" s="130"/>
      <c r="O12" s="130"/>
      <c r="P12" s="51">
        <v>12</v>
      </c>
      <c r="Q12" s="130"/>
      <c r="R12" s="50">
        <v>13</v>
      </c>
      <c r="S12" s="51">
        <v>14</v>
      </c>
      <c r="T12" s="50">
        <v>15</v>
      </c>
      <c r="U12" s="51">
        <v>16</v>
      </c>
      <c r="V12" s="130"/>
      <c r="W12" s="130"/>
      <c r="X12" s="130"/>
      <c r="Y12" s="130"/>
      <c r="Z12" s="130"/>
      <c r="AA12" s="50">
        <v>17</v>
      </c>
      <c r="AB12" s="51">
        <v>18</v>
      </c>
      <c r="AC12" s="50">
        <v>19</v>
      </c>
      <c r="AD12" s="51">
        <v>20</v>
      </c>
      <c r="AE12" s="50">
        <v>21</v>
      </c>
      <c r="AF12" s="51">
        <v>22</v>
      </c>
      <c r="AG12" s="51" t="s">
        <v>64</v>
      </c>
      <c r="AH12" s="50" t="s">
        <v>65</v>
      </c>
      <c r="AI12" s="130" t="s">
        <v>66</v>
      </c>
      <c r="AJ12" s="130"/>
      <c r="AK12" s="130"/>
      <c r="AL12" s="131"/>
      <c r="AM12" s="131"/>
      <c r="AN12" s="131"/>
      <c r="AO12" s="131"/>
      <c r="AP12" s="51" t="s">
        <v>67</v>
      </c>
      <c r="AQ12" s="50" t="s">
        <v>68</v>
      </c>
      <c r="AR12" s="51" t="s">
        <v>69</v>
      </c>
      <c r="AS12" s="51" t="s">
        <v>70</v>
      </c>
      <c r="AT12" s="50" t="s">
        <v>71</v>
      </c>
      <c r="AU12" s="51" t="s">
        <v>72</v>
      </c>
      <c r="AV12" s="132" t="s">
        <v>73</v>
      </c>
      <c r="AW12" s="77" t="s">
        <v>1631</v>
      </c>
      <c r="AX12" s="35"/>
      <c r="BC12" s="62"/>
    </row>
    <row r="13" spans="1:61" s="217" customFormat="1" ht="50.25" customHeight="1">
      <c r="A13" s="234" t="s">
        <v>848</v>
      </c>
      <c r="B13" s="195" t="s">
        <v>12</v>
      </c>
      <c r="C13" s="194" t="s">
        <v>849</v>
      </c>
      <c r="D13" s="194" t="s">
        <v>57</v>
      </c>
      <c r="E13" s="194"/>
      <c r="F13" s="195" t="s">
        <v>850</v>
      </c>
      <c r="G13" s="196"/>
      <c r="H13" s="195">
        <v>1</v>
      </c>
      <c r="I13" s="195" t="s">
        <v>856</v>
      </c>
      <c r="J13" s="194" t="s">
        <v>162</v>
      </c>
      <c r="K13" s="195" t="s">
        <v>563</v>
      </c>
      <c r="L13" s="195" t="s">
        <v>83</v>
      </c>
      <c r="M13" s="195" t="s">
        <v>857</v>
      </c>
      <c r="N13" s="197" t="s">
        <v>858</v>
      </c>
      <c r="O13" s="195" t="s">
        <v>79</v>
      </c>
      <c r="P13" s="216" t="s">
        <v>860</v>
      </c>
      <c r="Q13" s="195">
        <v>34541</v>
      </c>
      <c r="R13" s="195" t="s">
        <v>862</v>
      </c>
      <c r="S13" s="194" t="s">
        <v>153</v>
      </c>
      <c r="T13" s="198" t="s">
        <v>563</v>
      </c>
      <c r="U13" s="195" t="s">
        <v>83</v>
      </c>
      <c r="V13" s="195" t="s">
        <v>83</v>
      </c>
      <c r="W13" s="197" t="s">
        <v>870</v>
      </c>
      <c r="X13" s="195" t="s">
        <v>871</v>
      </c>
      <c r="Y13" s="195" t="s">
        <v>83</v>
      </c>
      <c r="Z13" s="195" t="s">
        <v>566</v>
      </c>
      <c r="AA13" s="251">
        <v>801</v>
      </c>
      <c r="AB13" s="252" t="s">
        <v>868</v>
      </c>
      <c r="AC13" s="251">
        <v>2130</v>
      </c>
      <c r="AD13" s="199"/>
      <c r="AE13" s="199">
        <v>42500</v>
      </c>
      <c r="AF13" s="199">
        <v>34000</v>
      </c>
      <c r="AG13" s="199">
        <v>8500</v>
      </c>
      <c r="AH13" s="199">
        <v>0</v>
      </c>
      <c r="AI13" s="200" t="s">
        <v>138</v>
      </c>
      <c r="AJ13" s="201">
        <v>100</v>
      </c>
      <c r="AK13" s="200" t="s">
        <v>74</v>
      </c>
      <c r="AL13" s="196" t="s">
        <v>74</v>
      </c>
      <c r="AM13" s="196" t="s">
        <v>225</v>
      </c>
      <c r="AN13" s="196"/>
      <c r="AO13" s="196" t="s">
        <v>74</v>
      </c>
      <c r="AP13" s="195" t="s">
        <v>74</v>
      </c>
      <c r="AQ13" s="195" t="s">
        <v>84</v>
      </c>
      <c r="AR13" s="216" t="s">
        <v>140</v>
      </c>
      <c r="AS13" s="202"/>
      <c r="AT13" s="202"/>
      <c r="AU13" s="203"/>
      <c r="AV13" s="204"/>
      <c r="AW13" s="203" t="s">
        <v>3161</v>
      </c>
      <c r="AY13" s="218"/>
    </row>
    <row r="14" spans="1:61" s="217" customFormat="1" ht="50.25" customHeight="1">
      <c r="A14" s="234" t="s">
        <v>2295</v>
      </c>
      <c r="B14" s="195" t="s">
        <v>13</v>
      </c>
      <c r="C14" s="219" t="s">
        <v>2291</v>
      </c>
      <c r="D14" s="195" t="s">
        <v>57</v>
      </c>
      <c r="E14" s="195"/>
      <c r="F14" s="195" t="s">
        <v>2290</v>
      </c>
      <c r="G14" s="195">
        <v>1</v>
      </c>
      <c r="H14" s="196"/>
      <c r="I14" s="195" t="s">
        <v>2300</v>
      </c>
      <c r="J14" s="194" t="s">
        <v>546</v>
      </c>
      <c r="K14" s="195" t="s">
        <v>2301</v>
      </c>
      <c r="L14" s="195" t="s">
        <v>85</v>
      </c>
      <c r="M14" s="195" t="s">
        <v>2302</v>
      </c>
      <c r="N14" s="197" t="s">
        <v>2303</v>
      </c>
      <c r="O14" s="195" t="s">
        <v>79</v>
      </c>
      <c r="P14" s="216" t="s">
        <v>3617</v>
      </c>
      <c r="Q14" s="195">
        <v>10863</v>
      </c>
      <c r="R14" s="195" t="s">
        <v>2317</v>
      </c>
      <c r="S14" s="194" t="s">
        <v>482</v>
      </c>
      <c r="T14" s="198" t="s">
        <v>2311</v>
      </c>
      <c r="U14" s="195" t="s">
        <v>85</v>
      </c>
      <c r="V14" s="195" t="s">
        <v>85</v>
      </c>
      <c r="W14" s="197" t="s">
        <v>2330</v>
      </c>
      <c r="X14" s="253" t="s">
        <v>2331</v>
      </c>
      <c r="Y14" s="195" t="s">
        <v>85</v>
      </c>
      <c r="Z14" s="195" t="s">
        <v>893</v>
      </c>
      <c r="AA14" s="251">
        <v>801</v>
      </c>
      <c r="AB14" s="254" t="s">
        <v>868</v>
      </c>
      <c r="AC14" s="254" t="s">
        <v>685</v>
      </c>
      <c r="AD14" s="199"/>
      <c r="AE14" s="199">
        <v>43750</v>
      </c>
      <c r="AF14" s="199">
        <v>35000</v>
      </c>
      <c r="AG14" s="199">
        <v>8750</v>
      </c>
      <c r="AH14" s="199">
        <v>0</v>
      </c>
      <c r="AI14" s="200" t="s">
        <v>138</v>
      </c>
      <c r="AJ14" s="201">
        <v>100</v>
      </c>
      <c r="AK14" s="200" t="s">
        <v>74</v>
      </c>
      <c r="AL14" s="196" t="s">
        <v>74</v>
      </c>
      <c r="AM14" s="196" t="s">
        <v>225</v>
      </c>
      <c r="AN14" s="196"/>
      <c r="AO14" s="196" t="s">
        <v>3391</v>
      </c>
      <c r="AP14" s="195" t="s">
        <v>74</v>
      </c>
      <c r="AQ14" s="195" t="s">
        <v>84</v>
      </c>
      <c r="AR14" s="216" t="s">
        <v>140</v>
      </c>
      <c r="AS14" s="202"/>
      <c r="AT14" s="202"/>
      <c r="AU14" s="203"/>
      <c r="AV14" s="204"/>
      <c r="AW14" s="203" t="s">
        <v>3161</v>
      </c>
      <c r="AY14" s="218"/>
      <c r="BC14" s="218"/>
    </row>
    <row r="15" spans="1:61" s="217" customFormat="1" ht="50.25" customHeight="1">
      <c r="A15" s="234" t="s">
        <v>1116</v>
      </c>
      <c r="B15" s="195" t="s">
        <v>12</v>
      </c>
      <c r="C15" s="219" t="s">
        <v>1113</v>
      </c>
      <c r="D15" s="195" t="s">
        <v>57</v>
      </c>
      <c r="E15" s="195"/>
      <c r="F15" s="195" t="s">
        <v>3357</v>
      </c>
      <c r="G15" s="195">
        <v>1</v>
      </c>
      <c r="H15" s="196"/>
      <c r="I15" s="195" t="s">
        <v>1118</v>
      </c>
      <c r="J15" s="194" t="s">
        <v>697</v>
      </c>
      <c r="K15" s="195" t="s">
        <v>1119</v>
      </c>
      <c r="L15" s="195" t="s">
        <v>1120</v>
      </c>
      <c r="M15" s="195" t="s">
        <v>1121</v>
      </c>
      <c r="N15" s="197" t="s">
        <v>1122</v>
      </c>
      <c r="O15" s="195" t="s">
        <v>79</v>
      </c>
      <c r="P15" s="216" t="s">
        <v>1125</v>
      </c>
      <c r="Q15" s="195">
        <v>86411</v>
      </c>
      <c r="R15" s="195" t="s">
        <v>262</v>
      </c>
      <c r="S15" s="194" t="s">
        <v>355</v>
      </c>
      <c r="T15" s="198" t="s">
        <v>1119</v>
      </c>
      <c r="U15" s="195" t="s">
        <v>1120</v>
      </c>
      <c r="V15" s="195" t="s">
        <v>1120</v>
      </c>
      <c r="W15" s="197" t="s">
        <v>1136</v>
      </c>
      <c r="X15" s="195" t="s">
        <v>1137</v>
      </c>
      <c r="Y15" s="195" t="s">
        <v>1120</v>
      </c>
      <c r="Z15" s="195" t="s">
        <v>1132</v>
      </c>
      <c r="AA15" s="251">
        <v>801</v>
      </c>
      <c r="AB15" s="251">
        <v>80150</v>
      </c>
      <c r="AC15" s="251">
        <v>2030</v>
      </c>
      <c r="AD15" s="199"/>
      <c r="AE15" s="199">
        <v>43750</v>
      </c>
      <c r="AF15" s="199">
        <v>35000</v>
      </c>
      <c r="AG15" s="199">
        <v>8750</v>
      </c>
      <c r="AH15" s="199">
        <v>0</v>
      </c>
      <c r="AI15" s="200" t="s">
        <v>138</v>
      </c>
      <c r="AJ15" s="201">
        <v>72</v>
      </c>
      <c r="AK15" s="200" t="s">
        <v>74</v>
      </c>
      <c r="AL15" s="196" t="s">
        <v>74</v>
      </c>
      <c r="AM15" s="196" t="s">
        <v>225</v>
      </c>
      <c r="AN15" s="196"/>
      <c r="AO15" s="196" t="s">
        <v>3370</v>
      </c>
      <c r="AP15" s="195" t="s">
        <v>74</v>
      </c>
      <c r="AQ15" s="195" t="s">
        <v>84</v>
      </c>
      <c r="AR15" s="216" t="s">
        <v>140</v>
      </c>
      <c r="AS15" s="202"/>
      <c r="AT15" s="202"/>
      <c r="AU15" s="203"/>
      <c r="AV15" s="204"/>
      <c r="AW15" s="203" t="s">
        <v>3161</v>
      </c>
      <c r="AY15" s="218"/>
      <c r="BC15" s="218"/>
    </row>
    <row r="16" spans="1:61" s="217" customFormat="1" ht="50.25" customHeight="1">
      <c r="A16" s="234" t="s">
        <v>2264</v>
      </c>
      <c r="B16" s="195" t="s">
        <v>13</v>
      </c>
      <c r="C16" s="219" t="s">
        <v>2265</v>
      </c>
      <c r="D16" s="195" t="s">
        <v>57</v>
      </c>
      <c r="E16" s="195"/>
      <c r="F16" s="195" t="s">
        <v>2266</v>
      </c>
      <c r="G16" s="196"/>
      <c r="H16" s="195">
        <v>1</v>
      </c>
      <c r="I16" s="195" t="s">
        <v>1145</v>
      </c>
      <c r="J16" s="194" t="s">
        <v>243</v>
      </c>
      <c r="K16" s="195" t="s">
        <v>2267</v>
      </c>
      <c r="L16" s="195" t="s">
        <v>2268</v>
      </c>
      <c r="M16" s="195" t="s">
        <v>2269</v>
      </c>
      <c r="N16" s="197" t="s">
        <v>2270</v>
      </c>
      <c r="O16" s="195" t="s">
        <v>79</v>
      </c>
      <c r="P16" s="216" t="s">
        <v>2271</v>
      </c>
      <c r="Q16" s="195">
        <v>21209</v>
      </c>
      <c r="R16" s="195" t="s">
        <v>262</v>
      </c>
      <c r="S16" s="194" t="s">
        <v>645</v>
      </c>
      <c r="T16" s="198" t="s">
        <v>2267</v>
      </c>
      <c r="U16" s="195" t="s">
        <v>2268</v>
      </c>
      <c r="V16" s="195" t="s">
        <v>2268</v>
      </c>
      <c r="W16" s="197" t="s">
        <v>2272</v>
      </c>
      <c r="X16" s="195" t="s">
        <v>2273</v>
      </c>
      <c r="Y16" s="195" t="s">
        <v>2268</v>
      </c>
      <c r="Z16" s="195" t="s">
        <v>137</v>
      </c>
      <c r="AA16" s="251">
        <v>801</v>
      </c>
      <c r="AB16" s="251">
        <v>80101</v>
      </c>
      <c r="AC16" s="251">
        <v>2030</v>
      </c>
      <c r="AD16" s="199"/>
      <c r="AE16" s="199">
        <v>43750</v>
      </c>
      <c r="AF16" s="199">
        <v>35000</v>
      </c>
      <c r="AG16" s="199">
        <v>8750</v>
      </c>
      <c r="AH16" s="199">
        <v>0</v>
      </c>
      <c r="AI16" s="200" t="s">
        <v>138</v>
      </c>
      <c r="AJ16" s="201">
        <v>40</v>
      </c>
      <c r="AK16" s="200" t="s">
        <v>74</v>
      </c>
      <c r="AL16" s="196" t="s">
        <v>74</v>
      </c>
      <c r="AM16" s="196" t="s">
        <v>225</v>
      </c>
      <c r="AN16" s="196"/>
      <c r="AO16" s="196" t="s">
        <v>3370</v>
      </c>
      <c r="AP16" s="195" t="s">
        <v>74</v>
      </c>
      <c r="AQ16" s="195" t="s">
        <v>84</v>
      </c>
      <c r="AR16" s="216" t="s">
        <v>140</v>
      </c>
      <c r="AS16" s="202"/>
      <c r="AT16" s="202"/>
      <c r="AU16" s="203"/>
      <c r="AV16" s="204"/>
      <c r="AW16" s="203" t="s">
        <v>3161</v>
      </c>
      <c r="AY16" s="218"/>
      <c r="BC16" s="218"/>
    </row>
    <row r="17" spans="1:61" s="217" customFormat="1" ht="50.25" customHeight="1">
      <c r="A17" s="234" t="s">
        <v>2519</v>
      </c>
      <c r="B17" s="195" t="s">
        <v>15</v>
      </c>
      <c r="C17" s="219" t="s">
        <v>2518</v>
      </c>
      <c r="D17" s="195" t="s">
        <v>57</v>
      </c>
      <c r="E17" s="195"/>
      <c r="F17" s="195" t="s">
        <v>2524</v>
      </c>
      <c r="G17" s="195">
        <v>1</v>
      </c>
      <c r="H17" s="196"/>
      <c r="I17" s="195" t="s">
        <v>1565</v>
      </c>
      <c r="J17" s="194" t="s">
        <v>67</v>
      </c>
      <c r="K17" s="195" t="s">
        <v>703</v>
      </c>
      <c r="L17" s="195" t="s">
        <v>704</v>
      </c>
      <c r="M17" s="195" t="s">
        <v>2525</v>
      </c>
      <c r="N17" s="197" t="s">
        <v>2526</v>
      </c>
      <c r="O17" s="195" t="s">
        <v>79</v>
      </c>
      <c r="P17" s="216" t="s">
        <v>3699</v>
      </c>
      <c r="Q17" s="195">
        <v>28251</v>
      </c>
      <c r="R17" s="195" t="s">
        <v>2530</v>
      </c>
      <c r="S17" s="194" t="s">
        <v>2528</v>
      </c>
      <c r="T17" s="198" t="s">
        <v>703</v>
      </c>
      <c r="U17" s="195" t="s">
        <v>704</v>
      </c>
      <c r="V17" s="195" t="s">
        <v>2529</v>
      </c>
      <c r="W17" s="197" t="s">
        <v>2536</v>
      </c>
      <c r="X17" s="195" t="s">
        <v>2537</v>
      </c>
      <c r="Y17" s="195" t="s">
        <v>704</v>
      </c>
      <c r="Z17" s="195" t="s">
        <v>402</v>
      </c>
      <c r="AA17" s="251">
        <v>801</v>
      </c>
      <c r="AB17" s="254" t="s">
        <v>869</v>
      </c>
      <c r="AC17" s="254" t="s">
        <v>220</v>
      </c>
      <c r="AD17" s="199"/>
      <c r="AE17" s="199">
        <v>43750</v>
      </c>
      <c r="AF17" s="199">
        <v>35000</v>
      </c>
      <c r="AG17" s="199">
        <v>8750</v>
      </c>
      <c r="AH17" s="199">
        <v>0</v>
      </c>
      <c r="AI17" s="200" t="s">
        <v>138</v>
      </c>
      <c r="AJ17" s="201">
        <v>40</v>
      </c>
      <c r="AK17" s="200" t="s">
        <v>74</v>
      </c>
      <c r="AL17" s="196" t="s">
        <v>74</v>
      </c>
      <c r="AM17" s="196" t="s">
        <v>225</v>
      </c>
      <c r="AN17" s="196"/>
      <c r="AO17" s="196" t="s">
        <v>3371</v>
      </c>
      <c r="AP17" s="195" t="s">
        <v>74</v>
      </c>
      <c r="AQ17" s="195" t="s">
        <v>84</v>
      </c>
      <c r="AR17" s="216" t="s">
        <v>140</v>
      </c>
      <c r="AS17" s="202"/>
      <c r="AT17" s="202"/>
      <c r="AU17" s="203"/>
      <c r="AV17" s="204"/>
      <c r="AW17" s="203" t="s">
        <v>3161</v>
      </c>
      <c r="AY17" s="218"/>
      <c r="BC17" s="218"/>
    </row>
    <row r="18" spans="1:61" s="217" customFormat="1" ht="50.25" customHeight="1">
      <c r="A18" s="234" t="s">
        <v>1994</v>
      </c>
      <c r="B18" s="195" t="s">
        <v>13</v>
      </c>
      <c r="C18" s="219" t="s">
        <v>1995</v>
      </c>
      <c r="D18" s="195" t="s">
        <v>57</v>
      </c>
      <c r="E18" s="195"/>
      <c r="F18" s="195" t="s">
        <v>1996</v>
      </c>
      <c r="G18" s="196"/>
      <c r="H18" s="195">
        <v>1</v>
      </c>
      <c r="I18" s="195" t="s">
        <v>3597</v>
      </c>
      <c r="J18" s="194" t="s">
        <v>376</v>
      </c>
      <c r="K18" s="195" t="s">
        <v>2004</v>
      </c>
      <c r="L18" s="195" t="s">
        <v>90</v>
      </c>
      <c r="M18" s="195" t="s">
        <v>2026</v>
      </c>
      <c r="N18" s="197" t="s">
        <v>2005</v>
      </c>
      <c r="O18" s="195" t="s">
        <v>79</v>
      </c>
      <c r="P18" s="216" t="s">
        <v>2006</v>
      </c>
      <c r="Q18" s="195">
        <v>35115</v>
      </c>
      <c r="R18" s="195" t="s">
        <v>2073</v>
      </c>
      <c r="S18" s="194" t="s">
        <v>1394</v>
      </c>
      <c r="T18" s="198" t="s">
        <v>259</v>
      </c>
      <c r="U18" s="195" t="s">
        <v>90</v>
      </c>
      <c r="V18" s="195" t="s">
        <v>90</v>
      </c>
      <c r="W18" s="197" t="s">
        <v>2028</v>
      </c>
      <c r="X18" s="195" t="s">
        <v>2029</v>
      </c>
      <c r="Y18" s="195" t="s">
        <v>90</v>
      </c>
      <c r="Z18" s="195" t="s">
        <v>2030</v>
      </c>
      <c r="AA18" s="251">
        <v>801</v>
      </c>
      <c r="AB18" s="251">
        <v>80101</v>
      </c>
      <c r="AC18" s="251">
        <v>2030</v>
      </c>
      <c r="AD18" s="199"/>
      <c r="AE18" s="199">
        <v>43750</v>
      </c>
      <c r="AF18" s="199">
        <v>35000</v>
      </c>
      <c r="AG18" s="199">
        <v>8750</v>
      </c>
      <c r="AH18" s="199">
        <v>0</v>
      </c>
      <c r="AI18" s="200" t="s">
        <v>138</v>
      </c>
      <c r="AJ18" s="200">
        <v>38</v>
      </c>
      <c r="AK18" s="200" t="s">
        <v>74</v>
      </c>
      <c r="AL18" s="200" t="s">
        <v>74</v>
      </c>
      <c r="AM18" s="200" t="s">
        <v>225</v>
      </c>
      <c r="AN18" s="196"/>
      <c r="AO18" s="200" t="s">
        <v>3370</v>
      </c>
      <c r="AP18" s="200" t="s">
        <v>74</v>
      </c>
      <c r="AQ18" s="195" t="s">
        <v>84</v>
      </c>
      <c r="AR18" s="216" t="s">
        <v>140</v>
      </c>
      <c r="AS18" s="202"/>
      <c r="AT18" s="202"/>
      <c r="AU18" s="203"/>
      <c r="AV18" s="204"/>
      <c r="AW18" s="203" t="s">
        <v>3161</v>
      </c>
      <c r="AY18" s="218"/>
      <c r="BC18" s="218"/>
    </row>
    <row r="19" spans="1:61" s="217" customFormat="1" ht="50.25" customHeight="1">
      <c r="A19" s="234" t="s">
        <v>3201</v>
      </c>
      <c r="B19" s="195" t="s">
        <v>15</v>
      </c>
      <c r="C19" s="219" t="s">
        <v>3203</v>
      </c>
      <c r="D19" s="195" t="s">
        <v>57</v>
      </c>
      <c r="E19" s="195"/>
      <c r="F19" s="195" t="s">
        <v>3211</v>
      </c>
      <c r="G19" s="196">
        <v>1</v>
      </c>
      <c r="H19" s="196"/>
      <c r="I19" s="195" t="s">
        <v>3212</v>
      </c>
      <c r="J19" s="194" t="s">
        <v>3213</v>
      </c>
      <c r="K19" s="195" t="s">
        <v>1728</v>
      </c>
      <c r="L19" s="195" t="s">
        <v>1729</v>
      </c>
      <c r="M19" s="195" t="s">
        <v>3214</v>
      </c>
      <c r="N19" s="197" t="s">
        <v>3215</v>
      </c>
      <c r="O19" s="195" t="s">
        <v>79</v>
      </c>
      <c r="P19" s="216" t="s">
        <v>3220</v>
      </c>
      <c r="Q19" s="195">
        <v>81322</v>
      </c>
      <c r="R19" s="195" t="s">
        <v>412</v>
      </c>
      <c r="S19" s="194" t="s">
        <v>710</v>
      </c>
      <c r="T19" s="198" t="s">
        <v>1728</v>
      </c>
      <c r="U19" s="206" t="s">
        <v>3216</v>
      </c>
      <c r="V19" s="206" t="s">
        <v>3216</v>
      </c>
      <c r="W19" s="255" t="s">
        <v>3224</v>
      </c>
      <c r="X19" s="206" t="s">
        <v>3225</v>
      </c>
      <c r="Y19" s="206" t="s">
        <v>1729</v>
      </c>
      <c r="Z19" s="206" t="s">
        <v>224</v>
      </c>
      <c r="AA19" s="251">
        <v>801</v>
      </c>
      <c r="AB19" s="254" t="s">
        <v>869</v>
      </c>
      <c r="AC19" s="254" t="s">
        <v>220</v>
      </c>
      <c r="AD19" s="199"/>
      <c r="AE19" s="199">
        <v>43750</v>
      </c>
      <c r="AF19" s="199">
        <v>35000</v>
      </c>
      <c r="AG19" s="199">
        <v>8750</v>
      </c>
      <c r="AH19" s="199">
        <v>0</v>
      </c>
      <c r="AI19" s="200" t="s">
        <v>138</v>
      </c>
      <c r="AJ19" s="201">
        <v>37</v>
      </c>
      <c r="AK19" s="200" t="s">
        <v>74</v>
      </c>
      <c r="AL19" s="196" t="s">
        <v>74</v>
      </c>
      <c r="AM19" s="196" t="s">
        <v>225</v>
      </c>
      <c r="AN19" s="196"/>
      <c r="AO19" s="196" t="s">
        <v>3371</v>
      </c>
      <c r="AP19" s="195" t="s">
        <v>74</v>
      </c>
      <c r="AQ19" s="195" t="s">
        <v>84</v>
      </c>
      <c r="AR19" s="216" t="s">
        <v>140</v>
      </c>
      <c r="AS19" s="202"/>
      <c r="AT19" s="202"/>
      <c r="AU19" s="203"/>
      <c r="AV19" s="204"/>
      <c r="AW19" s="203" t="s">
        <v>3161</v>
      </c>
      <c r="AY19" s="218"/>
    </row>
    <row r="20" spans="1:61" s="217" customFormat="1" ht="50.25" customHeight="1">
      <c r="A20" s="234" t="s">
        <v>815</v>
      </c>
      <c r="B20" s="195" t="s">
        <v>12</v>
      </c>
      <c r="C20" s="219" t="s">
        <v>819</v>
      </c>
      <c r="D20" s="195" t="s">
        <v>57</v>
      </c>
      <c r="E20" s="195"/>
      <c r="F20" s="195" t="s">
        <v>820</v>
      </c>
      <c r="G20" s="196"/>
      <c r="H20" s="195">
        <v>1</v>
      </c>
      <c r="I20" s="195" t="s">
        <v>478</v>
      </c>
      <c r="J20" s="194" t="s">
        <v>608</v>
      </c>
      <c r="K20" s="195" t="s">
        <v>821</v>
      </c>
      <c r="L20" s="195" t="s">
        <v>822</v>
      </c>
      <c r="M20" s="195" t="s">
        <v>823</v>
      </c>
      <c r="N20" s="197" t="s">
        <v>824</v>
      </c>
      <c r="O20" s="195" t="s">
        <v>79</v>
      </c>
      <c r="P20" s="216" t="s">
        <v>3404</v>
      </c>
      <c r="Q20" s="195">
        <v>30329</v>
      </c>
      <c r="R20" s="203" t="s">
        <v>825</v>
      </c>
      <c r="S20" s="194" t="s">
        <v>162</v>
      </c>
      <c r="T20" s="195" t="s">
        <v>821</v>
      </c>
      <c r="U20" s="195" t="s">
        <v>822</v>
      </c>
      <c r="V20" s="195" t="s">
        <v>822</v>
      </c>
      <c r="W20" s="197" t="s">
        <v>826</v>
      </c>
      <c r="X20" s="253" t="s">
        <v>827</v>
      </c>
      <c r="Y20" s="195" t="s">
        <v>822</v>
      </c>
      <c r="Z20" s="195" t="s">
        <v>828</v>
      </c>
      <c r="AA20" s="251">
        <v>801</v>
      </c>
      <c r="AB20" s="251">
        <v>80101</v>
      </c>
      <c r="AC20" s="251">
        <v>2030</v>
      </c>
      <c r="AD20" s="199"/>
      <c r="AE20" s="199">
        <v>43750</v>
      </c>
      <c r="AF20" s="199">
        <v>35000</v>
      </c>
      <c r="AG20" s="199">
        <v>0</v>
      </c>
      <c r="AH20" s="199">
        <v>8750</v>
      </c>
      <c r="AI20" s="200" t="s">
        <v>138</v>
      </c>
      <c r="AJ20" s="200">
        <v>34</v>
      </c>
      <c r="AK20" s="200" t="s">
        <v>74</v>
      </c>
      <c r="AL20" s="196" t="s">
        <v>74</v>
      </c>
      <c r="AM20" s="196" t="s">
        <v>225</v>
      </c>
      <c r="AN20" s="196"/>
      <c r="AO20" s="196" t="s">
        <v>3370</v>
      </c>
      <c r="AP20" s="195" t="s">
        <v>74</v>
      </c>
      <c r="AQ20" s="195" t="s">
        <v>829</v>
      </c>
      <c r="AR20" s="216" t="s">
        <v>140</v>
      </c>
      <c r="AS20" s="202"/>
      <c r="AT20" s="202"/>
      <c r="AU20" s="203"/>
      <c r="AV20" s="204"/>
      <c r="AW20" s="203" t="s">
        <v>3161</v>
      </c>
      <c r="AY20" s="218"/>
    </row>
    <row r="21" spans="1:61" s="217" customFormat="1" ht="50.25" customHeight="1">
      <c r="A21" s="234" t="s">
        <v>1252</v>
      </c>
      <c r="B21" s="195" t="s">
        <v>12</v>
      </c>
      <c r="C21" s="219" t="s">
        <v>1250</v>
      </c>
      <c r="D21" s="195" t="s">
        <v>57</v>
      </c>
      <c r="E21" s="195"/>
      <c r="F21" s="195" t="s">
        <v>1251</v>
      </c>
      <c r="G21" s="195">
        <v>1</v>
      </c>
      <c r="H21" s="236"/>
      <c r="I21" s="195" t="s">
        <v>478</v>
      </c>
      <c r="J21" s="194" t="s">
        <v>376</v>
      </c>
      <c r="K21" s="195" t="s">
        <v>1258</v>
      </c>
      <c r="L21" s="195" t="s">
        <v>1259</v>
      </c>
      <c r="M21" s="195" t="s">
        <v>1260</v>
      </c>
      <c r="N21" s="197" t="s">
        <v>1261</v>
      </c>
      <c r="O21" s="195" t="s">
        <v>79</v>
      </c>
      <c r="P21" s="216" t="s">
        <v>3520</v>
      </c>
      <c r="Q21" s="195">
        <v>19776</v>
      </c>
      <c r="R21" s="195" t="s">
        <v>1273</v>
      </c>
      <c r="S21" s="194" t="s">
        <v>1267</v>
      </c>
      <c r="T21" s="198" t="s">
        <v>1268</v>
      </c>
      <c r="U21" s="195" t="s">
        <v>1275</v>
      </c>
      <c r="V21" s="195" t="s">
        <v>1275</v>
      </c>
      <c r="W21" s="197" t="s">
        <v>1282</v>
      </c>
      <c r="X21" s="195" t="s">
        <v>1283</v>
      </c>
      <c r="Y21" s="195" t="s">
        <v>1259</v>
      </c>
      <c r="Z21" s="195" t="s">
        <v>269</v>
      </c>
      <c r="AA21" s="251">
        <v>801</v>
      </c>
      <c r="AB21" s="251">
        <v>80150</v>
      </c>
      <c r="AC21" s="251">
        <v>2030</v>
      </c>
      <c r="AD21" s="199"/>
      <c r="AE21" s="199">
        <v>43750</v>
      </c>
      <c r="AF21" s="199">
        <v>35000</v>
      </c>
      <c r="AG21" s="199">
        <v>8750</v>
      </c>
      <c r="AH21" s="199">
        <v>0</v>
      </c>
      <c r="AI21" s="200" t="s">
        <v>138</v>
      </c>
      <c r="AJ21" s="201">
        <v>32</v>
      </c>
      <c r="AK21" s="238" t="s">
        <v>74</v>
      </c>
      <c r="AL21" s="196" t="s">
        <v>74</v>
      </c>
      <c r="AM21" s="196" t="s">
        <v>225</v>
      </c>
      <c r="AN21" s="196"/>
      <c r="AO21" s="196" t="s">
        <v>3370</v>
      </c>
      <c r="AP21" s="195" t="s">
        <v>74</v>
      </c>
      <c r="AQ21" s="195" t="s">
        <v>84</v>
      </c>
      <c r="AR21" s="216" t="s">
        <v>140</v>
      </c>
      <c r="AS21" s="202"/>
      <c r="AT21" s="202"/>
      <c r="AU21" s="203"/>
      <c r="AV21" s="204"/>
      <c r="AW21" s="203" t="s">
        <v>3161</v>
      </c>
      <c r="AY21" s="218"/>
      <c r="BC21" s="218"/>
    </row>
    <row r="22" spans="1:61" s="217" customFormat="1" ht="63.75" customHeight="1">
      <c r="A22" s="195" t="s">
        <v>1342</v>
      </c>
      <c r="B22" s="195" t="s">
        <v>12</v>
      </c>
      <c r="C22" s="219" t="s">
        <v>2658</v>
      </c>
      <c r="D22" s="195" t="s">
        <v>57</v>
      </c>
      <c r="E22" s="195"/>
      <c r="F22" s="195" t="s">
        <v>1343</v>
      </c>
      <c r="G22" s="196"/>
      <c r="H22" s="195">
        <v>1</v>
      </c>
      <c r="I22" s="195" t="s">
        <v>866</v>
      </c>
      <c r="J22" s="194" t="s">
        <v>1267</v>
      </c>
      <c r="K22" s="195" t="s">
        <v>1344</v>
      </c>
      <c r="L22" s="195" t="s">
        <v>1345</v>
      </c>
      <c r="M22" s="195" t="s">
        <v>1346</v>
      </c>
      <c r="N22" s="197" t="s">
        <v>1347</v>
      </c>
      <c r="O22" s="195" t="s">
        <v>79</v>
      </c>
      <c r="P22" s="216" t="s">
        <v>1348</v>
      </c>
      <c r="Q22" s="195">
        <v>75218</v>
      </c>
      <c r="R22" s="195" t="s">
        <v>866</v>
      </c>
      <c r="S22" s="194" t="s">
        <v>1349</v>
      </c>
      <c r="T22" s="198" t="s">
        <v>1344</v>
      </c>
      <c r="U22" s="195" t="s">
        <v>1345</v>
      </c>
      <c r="V22" s="195" t="s">
        <v>1345</v>
      </c>
      <c r="W22" s="197" t="s">
        <v>1360</v>
      </c>
      <c r="X22" s="195" t="s">
        <v>1361</v>
      </c>
      <c r="Y22" s="195" t="s">
        <v>1345</v>
      </c>
      <c r="Z22" s="195" t="s">
        <v>629</v>
      </c>
      <c r="AA22" s="251">
        <v>801</v>
      </c>
      <c r="AB22" s="251">
        <v>80101</v>
      </c>
      <c r="AC22" s="251">
        <v>2030</v>
      </c>
      <c r="AD22" s="199"/>
      <c r="AE22" s="199">
        <v>43750</v>
      </c>
      <c r="AF22" s="199">
        <v>35000</v>
      </c>
      <c r="AG22" s="199">
        <v>8750</v>
      </c>
      <c r="AH22" s="199">
        <v>0</v>
      </c>
      <c r="AI22" s="200" t="s">
        <v>138</v>
      </c>
      <c r="AJ22" s="201">
        <v>32</v>
      </c>
      <c r="AK22" s="200" t="s">
        <v>74</v>
      </c>
      <c r="AL22" s="196" t="s">
        <v>74</v>
      </c>
      <c r="AM22" s="196" t="s">
        <v>225</v>
      </c>
      <c r="AN22" s="196"/>
      <c r="AO22" s="196" t="s">
        <v>84</v>
      </c>
      <c r="AP22" s="195" t="s">
        <v>74</v>
      </c>
      <c r="AQ22" s="195" t="s">
        <v>84</v>
      </c>
      <c r="AR22" s="216" t="s">
        <v>140</v>
      </c>
      <c r="AS22" s="202"/>
      <c r="AT22" s="202"/>
      <c r="AU22" s="203"/>
      <c r="AV22" s="204"/>
      <c r="AW22" s="203" t="s">
        <v>3161</v>
      </c>
      <c r="AY22" s="218"/>
    </row>
    <row r="23" spans="1:61" s="217" customFormat="1" ht="50.25" customHeight="1">
      <c r="A23" s="195" t="s">
        <v>2517</v>
      </c>
      <c r="B23" s="195" t="s">
        <v>15</v>
      </c>
      <c r="C23" s="219" t="s">
        <v>2518</v>
      </c>
      <c r="D23" s="195" t="s">
        <v>57</v>
      </c>
      <c r="E23" s="195"/>
      <c r="F23" s="195" t="s">
        <v>2524</v>
      </c>
      <c r="G23" s="195"/>
      <c r="H23" s="195">
        <v>1</v>
      </c>
      <c r="I23" s="195" t="s">
        <v>1565</v>
      </c>
      <c r="J23" s="194" t="s">
        <v>67</v>
      </c>
      <c r="K23" s="195" t="s">
        <v>703</v>
      </c>
      <c r="L23" s="195" t="s">
        <v>704</v>
      </c>
      <c r="M23" s="195" t="s">
        <v>2525</v>
      </c>
      <c r="N23" s="197" t="s">
        <v>2526</v>
      </c>
      <c r="O23" s="195" t="s">
        <v>79</v>
      </c>
      <c r="P23" s="216" t="s">
        <v>3701</v>
      </c>
      <c r="Q23" s="195">
        <v>48689</v>
      </c>
      <c r="R23" s="195" t="s">
        <v>1565</v>
      </c>
      <c r="S23" s="194" t="s">
        <v>70</v>
      </c>
      <c r="T23" s="198" t="s">
        <v>703</v>
      </c>
      <c r="U23" s="195" t="s">
        <v>704</v>
      </c>
      <c r="V23" s="195" t="s">
        <v>2529</v>
      </c>
      <c r="W23" s="197" t="s">
        <v>2534</v>
      </c>
      <c r="X23" s="195" t="s">
        <v>2535</v>
      </c>
      <c r="Y23" s="195" t="s">
        <v>704</v>
      </c>
      <c r="Z23" s="195" t="s">
        <v>402</v>
      </c>
      <c r="AA23" s="251">
        <v>801</v>
      </c>
      <c r="AB23" s="254" t="s">
        <v>869</v>
      </c>
      <c r="AC23" s="254" t="s">
        <v>220</v>
      </c>
      <c r="AD23" s="199"/>
      <c r="AE23" s="199">
        <v>43750</v>
      </c>
      <c r="AF23" s="199">
        <v>35000</v>
      </c>
      <c r="AG23" s="199">
        <v>8750</v>
      </c>
      <c r="AH23" s="199">
        <v>0</v>
      </c>
      <c r="AI23" s="200" t="s">
        <v>138</v>
      </c>
      <c r="AJ23" s="201">
        <v>32</v>
      </c>
      <c r="AK23" s="200" t="s">
        <v>74</v>
      </c>
      <c r="AL23" s="196" t="s">
        <v>74</v>
      </c>
      <c r="AM23" s="196" t="s">
        <v>225</v>
      </c>
      <c r="AN23" s="196"/>
      <c r="AO23" s="196" t="s">
        <v>3370</v>
      </c>
      <c r="AP23" s="195" t="s">
        <v>74</v>
      </c>
      <c r="AQ23" s="195" t="s">
        <v>84</v>
      </c>
      <c r="AR23" s="216" t="s">
        <v>140</v>
      </c>
      <c r="AS23" s="202"/>
      <c r="AT23" s="202"/>
      <c r="AU23" s="203"/>
      <c r="AV23" s="204"/>
      <c r="AW23" s="203" t="s">
        <v>3161</v>
      </c>
      <c r="AY23" s="218"/>
      <c r="BC23" s="218"/>
    </row>
    <row r="24" spans="1:61" s="217" customFormat="1" ht="50.25" customHeight="1">
      <c r="A24" s="195" t="s">
        <v>1369</v>
      </c>
      <c r="B24" s="195" t="s">
        <v>12</v>
      </c>
      <c r="C24" s="219" t="s">
        <v>2660</v>
      </c>
      <c r="D24" s="195" t="s">
        <v>57</v>
      </c>
      <c r="E24" s="195"/>
      <c r="F24" s="195" t="s">
        <v>3359</v>
      </c>
      <c r="G24" s="195">
        <v>1</v>
      </c>
      <c r="H24" s="196"/>
      <c r="I24" s="195" t="s">
        <v>205</v>
      </c>
      <c r="J24" s="194" t="s">
        <v>258</v>
      </c>
      <c r="K24" s="195" t="s">
        <v>1371</v>
      </c>
      <c r="L24" s="195" t="s">
        <v>1372</v>
      </c>
      <c r="M24" s="195" t="s">
        <v>1373</v>
      </c>
      <c r="N24" s="197" t="s">
        <v>1374</v>
      </c>
      <c r="O24" s="195" t="s">
        <v>79</v>
      </c>
      <c r="P24" s="216" t="s">
        <v>1375</v>
      </c>
      <c r="Q24" s="195">
        <v>19130</v>
      </c>
      <c r="R24" s="195" t="s">
        <v>866</v>
      </c>
      <c r="S24" s="194" t="s">
        <v>670</v>
      </c>
      <c r="T24" s="198" t="s">
        <v>1371</v>
      </c>
      <c r="U24" s="195" t="s">
        <v>1372</v>
      </c>
      <c r="V24" s="195" t="s">
        <v>1372</v>
      </c>
      <c r="W24" s="197" t="s">
        <v>1387</v>
      </c>
      <c r="X24" s="195" t="s">
        <v>1388</v>
      </c>
      <c r="Y24" s="195" t="s">
        <v>1372</v>
      </c>
      <c r="Z24" s="195" t="s">
        <v>1383</v>
      </c>
      <c r="AA24" s="251">
        <v>801</v>
      </c>
      <c r="AB24" s="251">
        <v>80101</v>
      </c>
      <c r="AC24" s="251">
        <v>2030</v>
      </c>
      <c r="AD24" s="199"/>
      <c r="AE24" s="199">
        <v>43750</v>
      </c>
      <c r="AF24" s="199">
        <v>35000</v>
      </c>
      <c r="AG24" s="199">
        <v>8750</v>
      </c>
      <c r="AH24" s="199">
        <v>0</v>
      </c>
      <c r="AI24" s="200" t="s">
        <v>138</v>
      </c>
      <c r="AJ24" s="201">
        <v>30</v>
      </c>
      <c r="AK24" s="200" t="s">
        <v>74</v>
      </c>
      <c r="AL24" s="196" t="s">
        <v>74</v>
      </c>
      <c r="AM24" s="196" t="s">
        <v>225</v>
      </c>
      <c r="AN24" s="196"/>
      <c r="AO24" s="196" t="s">
        <v>3370</v>
      </c>
      <c r="AP24" s="195" t="s">
        <v>74</v>
      </c>
      <c r="AQ24" s="195" t="s">
        <v>84</v>
      </c>
      <c r="AR24" s="216" t="s">
        <v>140</v>
      </c>
      <c r="AS24" s="202"/>
      <c r="AT24" s="202"/>
      <c r="AU24" s="203"/>
      <c r="AV24" s="204"/>
      <c r="AW24" s="203" t="s">
        <v>3161</v>
      </c>
      <c r="AY24" s="218"/>
      <c r="BC24" s="218"/>
    </row>
    <row r="25" spans="1:61" s="217" customFormat="1" ht="50.25" customHeight="1">
      <c r="A25" s="195" t="s">
        <v>2401</v>
      </c>
      <c r="B25" s="195" t="s">
        <v>15</v>
      </c>
      <c r="C25" s="194" t="s">
        <v>2398</v>
      </c>
      <c r="D25" s="195" t="s">
        <v>57</v>
      </c>
      <c r="E25" s="195"/>
      <c r="F25" s="195" t="s">
        <v>2413</v>
      </c>
      <c r="G25" s="195">
        <v>1</v>
      </c>
      <c r="H25" s="196"/>
      <c r="I25" s="195" t="s">
        <v>268</v>
      </c>
      <c r="J25" s="194" t="s">
        <v>2414</v>
      </c>
      <c r="K25" s="195" t="s">
        <v>2415</v>
      </c>
      <c r="L25" s="195" t="s">
        <v>2416</v>
      </c>
      <c r="M25" s="195" t="s">
        <v>2418</v>
      </c>
      <c r="N25" s="197" t="s">
        <v>2417</v>
      </c>
      <c r="O25" s="195" t="s">
        <v>79</v>
      </c>
      <c r="P25" s="216" t="s">
        <v>2422</v>
      </c>
      <c r="Q25" s="195">
        <v>23931</v>
      </c>
      <c r="R25" s="195" t="s">
        <v>1006</v>
      </c>
      <c r="S25" s="194" t="s">
        <v>376</v>
      </c>
      <c r="T25" s="198" t="s">
        <v>2434</v>
      </c>
      <c r="U25" s="195" t="s">
        <v>2416</v>
      </c>
      <c r="V25" s="195" t="s">
        <v>2416</v>
      </c>
      <c r="W25" s="197" t="s">
        <v>2449</v>
      </c>
      <c r="X25" s="195" t="s">
        <v>2450</v>
      </c>
      <c r="Y25" s="195" t="s">
        <v>2416</v>
      </c>
      <c r="Z25" s="195" t="s">
        <v>2451</v>
      </c>
      <c r="AA25" s="251">
        <v>801</v>
      </c>
      <c r="AB25" s="254" t="s">
        <v>869</v>
      </c>
      <c r="AC25" s="254" t="s">
        <v>220</v>
      </c>
      <c r="AD25" s="199"/>
      <c r="AE25" s="199">
        <v>43750</v>
      </c>
      <c r="AF25" s="199">
        <v>35000</v>
      </c>
      <c r="AG25" s="199">
        <v>8750</v>
      </c>
      <c r="AH25" s="199">
        <v>0</v>
      </c>
      <c r="AI25" s="200" t="s">
        <v>138</v>
      </c>
      <c r="AJ25" s="201">
        <v>29</v>
      </c>
      <c r="AK25" s="200" t="s">
        <v>74</v>
      </c>
      <c r="AL25" s="196" t="s">
        <v>74</v>
      </c>
      <c r="AM25" s="196" t="s">
        <v>225</v>
      </c>
      <c r="AN25" s="196"/>
      <c r="AO25" s="196" t="s">
        <v>3370</v>
      </c>
      <c r="AP25" s="195" t="s">
        <v>74</v>
      </c>
      <c r="AQ25" s="195" t="s">
        <v>84</v>
      </c>
      <c r="AR25" s="216" t="s">
        <v>140</v>
      </c>
      <c r="AS25" s="202"/>
      <c r="AT25" s="202"/>
      <c r="AU25" s="203"/>
      <c r="AV25" s="204"/>
      <c r="AW25" s="203" t="s">
        <v>3161</v>
      </c>
      <c r="AY25" s="218"/>
      <c r="BC25" s="218"/>
    </row>
    <row r="26" spans="1:61" s="217" customFormat="1" ht="50.25" customHeight="1">
      <c r="A26" s="195" t="s">
        <v>1700</v>
      </c>
      <c r="B26" s="195" t="s">
        <v>13</v>
      </c>
      <c r="C26" s="194" t="s">
        <v>1701</v>
      </c>
      <c r="D26" s="195" t="s">
        <v>57</v>
      </c>
      <c r="E26" s="195"/>
      <c r="F26" s="195" t="s">
        <v>3449</v>
      </c>
      <c r="G26" s="196"/>
      <c r="H26" s="195">
        <v>1</v>
      </c>
      <c r="I26" s="195" t="s">
        <v>1041</v>
      </c>
      <c r="J26" s="194" t="s">
        <v>1504</v>
      </c>
      <c r="K26" s="195" t="s">
        <v>1702</v>
      </c>
      <c r="L26" s="195" t="s">
        <v>1703</v>
      </c>
      <c r="M26" s="195" t="s">
        <v>1704</v>
      </c>
      <c r="N26" s="197" t="s">
        <v>1705</v>
      </c>
      <c r="O26" s="195" t="s">
        <v>79</v>
      </c>
      <c r="P26" s="216" t="s">
        <v>1706</v>
      </c>
      <c r="Q26" s="195">
        <v>53247</v>
      </c>
      <c r="R26" s="195" t="s">
        <v>262</v>
      </c>
      <c r="S26" s="194" t="s">
        <v>414</v>
      </c>
      <c r="T26" s="198" t="s">
        <v>1702</v>
      </c>
      <c r="U26" s="195" t="s">
        <v>1703</v>
      </c>
      <c r="V26" s="195" t="s">
        <v>1703</v>
      </c>
      <c r="W26" s="197" t="s">
        <v>1707</v>
      </c>
      <c r="X26" s="195" t="s">
        <v>1708</v>
      </c>
      <c r="Y26" s="195" t="s">
        <v>1703</v>
      </c>
      <c r="Z26" s="195" t="s">
        <v>123</v>
      </c>
      <c r="AA26" s="251">
        <v>801</v>
      </c>
      <c r="AB26" s="251">
        <v>80101</v>
      </c>
      <c r="AC26" s="251">
        <v>2030</v>
      </c>
      <c r="AD26" s="199"/>
      <c r="AE26" s="199">
        <v>43750</v>
      </c>
      <c r="AF26" s="199">
        <v>35000</v>
      </c>
      <c r="AG26" s="199">
        <v>8750</v>
      </c>
      <c r="AH26" s="199">
        <v>0</v>
      </c>
      <c r="AI26" s="200" t="s">
        <v>138</v>
      </c>
      <c r="AJ26" s="201">
        <v>26</v>
      </c>
      <c r="AK26" s="200" t="s">
        <v>74</v>
      </c>
      <c r="AL26" s="196" t="s">
        <v>74</v>
      </c>
      <c r="AM26" s="196" t="s">
        <v>225</v>
      </c>
      <c r="AN26" s="196"/>
      <c r="AO26" s="196" t="s">
        <v>3370</v>
      </c>
      <c r="AP26" s="195" t="s">
        <v>74</v>
      </c>
      <c r="AQ26" s="195" t="s">
        <v>84</v>
      </c>
      <c r="AR26" s="216" t="s">
        <v>140</v>
      </c>
      <c r="AS26" s="202"/>
      <c r="AT26" s="202"/>
      <c r="AU26" s="203"/>
      <c r="AV26" s="204"/>
      <c r="AW26" s="203" t="s">
        <v>3161</v>
      </c>
      <c r="AY26" s="218"/>
      <c r="BC26" s="218"/>
    </row>
    <row r="27" spans="1:61" s="217" customFormat="1" ht="50.25" customHeight="1">
      <c r="A27" s="195" t="s">
        <v>1999</v>
      </c>
      <c r="B27" s="195" t="s">
        <v>13</v>
      </c>
      <c r="C27" s="194" t="s">
        <v>1995</v>
      </c>
      <c r="D27" s="195" t="s">
        <v>57</v>
      </c>
      <c r="E27" s="195"/>
      <c r="F27" s="195" t="s">
        <v>1996</v>
      </c>
      <c r="G27" s="195">
        <v>1</v>
      </c>
      <c r="H27" s="196"/>
      <c r="I27" s="195" t="s">
        <v>3597</v>
      </c>
      <c r="J27" s="194" t="s">
        <v>376</v>
      </c>
      <c r="K27" s="195" t="s">
        <v>2004</v>
      </c>
      <c r="L27" s="195" t="s">
        <v>90</v>
      </c>
      <c r="M27" s="195" t="s">
        <v>2026</v>
      </c>
      <c r="N27" s="197" t="s">
        <v>2005</v>
      </c>
      <c r="O27" s="195" t="s">
        <v>79</v>
      </c>
      <c r="P27" s="216" t="s">
        <v>2008</v>
      </c>
      <c r="Q27" s="195">
        <v>39609</v>
      </c>
      <c r="R27" s="195" t="s">
        <v>2016</v>
      </c>
      <c r="S27" s="194" t="s">
        <v>2013</v>
      </c>
      <c r="T27" s="198" t="s">
        <v>2023</v>
      </c>
      <c r="U27" s="195" t="s">
        <v>90</v>
      </c>
      <c r="V27" s="195" t="s">
        <v>90</v>
      </c>
      <c r="W27" s="197" t="s">
        <v>2033</v>
      </c>
      <c r="X27" s="253" t="s">
        <v>2034</v>
      </c>
      <c r="Y27" s="195" t="s">
        <v>90</v>
      </c>
      <c r="Z27" s="195" t="s">
        <v>2030</v>
      </c>
      <c r="AA27" s="251">
        <v>801</v>
      </c>
      <c r="AB27" s="251">
        <v>80101</v>
      </c>
      <c r="AC27" s="251">
        <v>2030</v>
      </c>
      <c r="AD27" s="199"/>
      <c r="AE27" s="199">
        <v>7000</v>
      </c>
      <c r="AF27" s="199">
        <v>5600</v>
      </c>
      <c r="AG27" s="199">
        <v>1400</v>
      </c>
      <c r="AH27" s="199">
        <v>0</v>
      </c>
      <c r="AI27" s="200" t="s">
        <v>138</v>
      </c>
      <c r="AJ27" s="200">
        <v>26</v>
      </c>
      <c r="AK27" s="200" t="s">
        <v>74</v>
      </c>
      <c r="AL27" s="196" t="s">
        <v>74</v>
      </c>
      <c r="AM27" s="196" t="s">
        <v>225</v>
      </c>
      <c r="AN27" s="196"/>
      <c r="AO27" s="196" t="s">
        <v>3391</v>
      </c>
      <c r="AP27" s="195" t="s">
        <v>74</v>
      </c>
      <c r="AQ27" s="195" t="s">
        <v>84</v>
      </c>
      <c r="AR27" s="216" t="s">
        <v>140</v>
      </c>
      <c r="AS27" s="202"/>
      <c r="AT27" s="202"/>
      <c r="AU27" s="203"/>
      <c r="AV27" s="204"/>
      <c r="AW27" s="203" t="s">
        <v>3161</v>
      </c>
      <c r="AY27" s="218"/>
      <c r="BC27" s="218"/>
    </row>
    <row r="28" spans="1:61" s="217" customFormat="1" ht="50.25" customHeight="1">
      <c r="A28" s="195" t="s">
        <v>2213</v>
      </c>
      <c r="B28" s="195" t="s">
        <v>13</v>
      </c>
      <c r="C28" s="194" t="s">
        <v>2204</v>
      </c>
      <c r="D28" s="195" t="s">
        <v>57</v>
      </c>
      <c r="E28" s="195"/>
      <c r="F28" s="195" t="s">
        <v>2205</v>
      </c>
      <c r="G28" s="195">
        <v>1</v>
      </c>
      <c r="H28" s="196"/>
      <c r="I28" s="195" t="s">
        <v>1588</v>
      </c>
      <c r="J28" s="194" t="s">
        <v>423</v>
      </c>
      <c r="K28" s="195" t="s">
        <v>1057</v>
      </c>
      <c r="L28" s="195" t="s">
        <v>88</v>
      </c>
      <c r="M28" s="195" t="s">
        <v>2206</v>
      </c>
      <c r="N28" s="197" t="s">
        <v>2207</v>
      </c>
      <c r="O28" s="195" t="s">
        <v>79</v>
      </c>
      <c r="P28" s="216" t="s">
        <v>2214</v>
      </c>
      <c r="Q28" s="195">
        <v>7732</v>
      </c>
      <c r="R28" s="195" t="s">
        <v>3602</v>
      </c>
      <c r="S28" s="194" t="s">
        <v>414</v>
      </c>
      <c r="T28" s="198" t="s">
        <v>2215</v>
      </c>
      <c r="U28" s="195" t="s">
        <v>88</v>
      </c>
      <c r="V28" s="195" t="s">
        <v>88</v>
      </c>
      <c r="W28" s="197" t="s">
        <v>2216</v>
      </c>
      <c r="X28" s="195" t="s">
        <v>2217</v>
      </c>
      <c r="Y28" s="195" t="s">
        <v>88</v>
      </c>
      <c r="Z28" s="195" t="s">
        <v>2212</v>
      </c>
      <c r="AA28" s="251">
        <v>801</v>
      </c>
      <c r="AB28" s="251">
        <v>80101</v>
      </c>
      <c r="AC28" s="251">
        <v>2030</v>
      </c>
      <c r="AD28" s="199"/>
      <c r="AE28" s="199">
        <v>25000</v>
      </c>
      <c r="AF28" s="199">
        <v>20000</v>
      </c>
      <c r="AG28" s="199">
        <v>5000</v>
      </c>
      <c r="AH28" s="199">
        <v>0</v>
      </c>
      <c r="AI28" s="200" t="s">
        <v>138</v>
      </c>
      <c r="AJ28" s="200">
        <v>26</v>
      </c>
      <c r="AK28" s="200" t="s">
        <v>74</v>
      </c>
      <c r="AL28" s="196" t="s">
        <v>74</v>
      </c>
      <c r="AM28" s="196" t="s">
        <v>225</v>
      </c>
      <c r="AN28" s="196"/>
      <c r="AO28" s="196" t="s">
        <v>3370</v>
      </c>
      <c r="AP28" s="195" t="s">
        <v>74</v>
      </c>
      <c r="AQ28" s="195" t="s">
        <v>84</v>
      </c>
      <c r="AR28" s="216" t="s">
        <v>140</v>
      </c>
      <c r="AS28" s="202"/>
      <c r="AT28" s="202"/>
      <c r="AU28" s="203"/>
      <c r="AV28" s="204"/>
      <c r="AW28" s="203" t="s">
        <v>3161</v>
      </c>
      <c r="AX28" s="256"/>
      <c r="AY28" s="257"/>
      <c r="AZ28" s="256"/>
      <c r="BA28" s="256"/>
      <c r="BB28" s="256"/>
      <c r="BC28" s="257"/>
      <c r="BD28" s="256"/>
      <c r="BE28" s="256"/>
      <c r="BF28" s="256"/>
      <c r="BG28" s="256"/>
      <c r="BH28" s="256"/>
      <c r="BI28" s="256"/>
    </row>
    <row r="29" spans="1:61" s="217" customFormat="1" ht="50.25" customHeight="1">
      <c r="A29" s="195" t="s">
        <v>2403</v>
      </c>
      <c r="B29" s="195" t="s">
        <v>15</v>
      </c>
      <c r="C29" s="194" t="s">
        <v>2398</v>
      </c>
      <c r="D29" s="195" t="s">
        <v>57</v>
      </c>
      <c r="E29" s="195"/>
      <c r="F29" s="195" t="s">
        <v>2413</v>
      </c>
      <c r="G29" s="195">
        <v>1</v>
      </c>
      <c r="H29" s="196"/>
      <c r="I29" s="195" t="s">
        <v>268</v>
      </c>
      <c r="J29" s="194" t="s">
        <v>2414</v>
      </c>
      <c r="K29" s="195" t="s">
        <v>2415</v>
      </c>
      <c r="L29" s="195" t="s">
        <v>2416</v>
      </c>
      <c r="M29" s="195" t="s">
        <v>2418</v>
      </c>
      <c r="N29" s="197" t="s">
        <v>2417</v>
      </c>
      <c r="O29" s="195" t="s">
        <v>79</v>
      </c>
      <c r="P29" s="216" t="s">
        <v>3571</v>
      </c>
      <c r="Q29" s="195">
        <v>15497</v>
      </c>
      <c r="R29" s="195" t="s">
        <v>2441</v>
      </c>
      <c r="S29" s="194" t="s">
        <v>546</v>
      </c>
      <c r="T29" s="198" t="s">
        <v>2415</v>
      </c>
      <c r="U29" s="195" t="s">
        <v>2416</v>
      </c>
      <c r="V29" s="195" t="s">
        <v>2416</v>
      </c>
      <c r="W29" s="197" t="s">
        <v>2468</v>
      </c>
      <c r="X29" s="195" t="s">
        <v>2469</v>
      </c>
      <c r="Y29" s="195" t="s">
        <v>2416</v>
      </c>
      <c r="Z29" s="195" t="s">
        <v>2451</v>
      </c>
      <c r="AA29" s="251">
        <v>801</v>
      </c>
      <c r="AB29" s="254" t="s">
        <v>869</v>
      </c>
      <c r="AC29" s="254" t="s">
        <v>220</v>
      </c>
      <c r="AD29" s="199"/>
      <c r="AE29" s="199">
        <v>43750</v>
      </c>
      <c r="AF29" s="199">
        <v>35000</v>
      </c>
      <c r="AG29" s="199">
        <v>8750</v>
      </c>
      <c r="AH29" s="199">
        <v>0</v>
      </c>
      <c r="AI29" s="200" t="s">
        <v>138</v>
      </c>
      <c r="AJ29" s="201">
        <v>26</v>
      </c>
      <c r="AK29" s="200" t="s">
        <v>74</v>
      </c>
      <c r="AL29" s="196" t="s">
        <v>74</v>
      </c>
      <c r="AM29" s="196" t="s">
        <v>198</v>
      </c>
      <c r="AN29" s="196"/>
      <c r="AO29" s="196" t="s">
        <v>3370</v>
      </c>
      <c r="AP29" s="195" t="s">
        <v>74</v>
      </c>
      <c r="AQ29" s="195" t="s">
        <v>84</v>
      </c>
      <c r="AR29" s="216" t="s">
        <v>140</v>
      </c>
      <c r="AS29" s="202"/>
      <c r="AT29" s="202"/>
      <c r="AU29" s="203"/>
      <c r="AV29" s="204"/>
      <c r="AW29" s="203" t="s">
        <v>3161</v>
      </c>
      <c r="AY29" s="218"/>
      <c r="BC29" s="218"/>
    </row>
    <row r="30" spans="1:61" s="217" customFormat="1" ht="50.25" customHeight="1">
      <c r="A30" s="195" t="s">
        <v>2404</v>
      </c>
      <c r="B30" s="195" t="s">
        <v>15</v>
      </c>
      <c r="C30" s="194" t="s">
        <v>2398</v>
      </c>
      <c r="D30" s="195" t="s">
        <v>57</v>
      </c>
      <c r="E30" s="195"/>
      <c r="F30" s="195" t="s">
        <v>2413</v>
      </c>
      <c r="G30" s="195">
        <v>1</v>
      </c>
      <c r="H30" s="196"/>
      <c r="I30" s="195" t="s">
        <v>268</v>
      </c>
      <c r="J30" s="194" t="s">
        <v>2414</v>
      </c>
      <c r="K30" s="195" t="s">
        <v>2415</v>
      </c>
      <c r="L30" s="195" t="s">
        <v>2416</v>
      </c>
      <c r="M30" s="195" t="s">
        <v>2418</v>
      </c>
      <c r="N30" s="197" t="s">
        <v>2417</v>
      </c>
      <c r="O30" s="195" t="s">
        <v>79</v>
      </c>
      <c r="P30" s="216" t="s">
        <v>2424</v>
      </c>
      <c r="Q30" s="195">
        <v>15480</v>
      </c>
      <c r="R30" s="195" t="s">
        <v>2442</v>
      </c>
      <c r="S30" s="194" t="s">
        <v>66</v>
      </c>
      <c r="T30" s="198" t="s">
        <v>2415</v>
      </c>
      <c r="U30" s="195" t="s">
        <v>2416</v>
      </c>
      <c r="V30" s="195" t="s">
        <v>2416</v>
      </c>
      <c r="W30" s="197" t="s">
        <v>2470</v>
      </c>
      <c r="X30" s="195" t="s">
        <v>2471</v>
      </c>
      <c r="Y30" s="195" t="s">
        <v>2416</v>
      </c>
      <c r="Z30" s="195" t="s">
        <v>2451</v>
      </c>
      <c r="AA30" s="251">
        <v>801</v>
      </c>
      <c r="AB30" s="254" t="s">
        <v>869</v>
      </c>
      <c r="AC30" s="254" t="s">
        <v>220</v>
      </c>
      <c r="AD30" s="199"/>
      <c r="AE30" s="199">
        <v>43750</v>
      </c>
      <c r="AF30" s="199">
        <v>35000</v>
      </c>
      <c r="AG30" s="199">
        <v>8750</v>
      </c>
      <c r="AH30" s="199">
        <v>0</v>
      </c>
      <c r="AI30" s="200" t="s">
        <v>138</v>
      </c>
      <c r="AJ30" s="201">
        <v>26</v>
      </c>
      <c r="AK30" s="200" t="s">
        <v>74</v>
      </c>
      <c r="AL30" s="196" t="s">
        <v>74</v>
      </c>
      <c r="AM30" s="196" t="s">
        <v>225</v>
      </c>
      <c r="AN30" s="196"/>
      <c r="AO30" s="196" t="s">
        <v>3370</v>
      </c>
      <c r="AP30" s="195" t="s">
        <v>74</v>
      </c>
      <c r="AQ30" s="195" t="s">
        <v>84</v>
      </c>
      <c r="AR30" s="216" t="s">
        <v>140</v>
      </c>
      <c r="AS30" s="202"/>
      <c r="AT30" s="202"/>
      <c r="AU30" s="203"/>
      <c r="AV30" s="204"/>
      <c r="AW30" s="203" t="s">
        <v>3161</v>
      </c>
      <c r="AY30" s="218"/>
      <c r="BC30" s="218"/>
    </row>
    <row r="31" spans="1:61" s="217" customFormat="1" ht="50.25" customHeight="1">
      <c r="A31" s="195" t="s">
        <v>1609</v>
      </c>
      <c r="B31" s="195" t="s">
        <v>13</v>
      </c>
      <c r="C31" s="194" t="s">
        <v>2674</v>
      </c>
      <c r="D31" s="195" t="s">
        <v>57</v>
      </c>
      <c r="E31" s="195"/>
      <c r="F31" s="195" t="s">
        <v>1610</v>
      </c>
      <c r="G31" s="195">
        <v>1</v>
      </c>
      <c r="H31" s="196"/>
      <c r="I31" s="195" t="s">
        <v>1611</v>
      </c>
      <c r="J31" s="194" t="s">
        <v>1612</v>
      </c>
      <c r="K31" s="195" t="s">
        <v>1613</v>
      </c>
      <c r="L31" s="195" t="s">
        <v>1611</v>
      </c>
      <c r="M31" s="195" t="s">
        <v>1614</v>
      </c>
      <c r="N31" s="197" t="s">
        <v>1615</v>
      </c>
      <c r="O31" s="195" t="s">
        <v>79</v>
      </c>
      <c r="P31" s="216" t="s">
        <v>3579</v>
      </c>
      <c r="Q31" s="195">
        <v>60757</v>
      </c>
      <c r="R31" s="195" t="s">
        <v>1623</v>
      </c>
      <c r="S31" s="194" t="s">
        <v>1618</v>
      </c>
      <c r="T31" s="198" t="s">
        <v>1613</v>
      </c>
      <c r="U31" s="195" t="s">
        <v>1623</v>
      </c>
      <c r="V31" s="195" t="s">
        <v>1623</v>
      </c>
      <c r="W31" s="197" t="s">
        <v>1628</v>
      </c>
      <c r="X31" s="195" t="s">
        <v>1636</v>
      </c>
      <c r="Y31" s="195" t="s">
        <v>1623</v>
      </c>
      <c r="Z31" s="195" t="s">
        <v>379</v>
      </c>
      <c r="AA31" s="251">
        <v>801</v>
      </c>
      <c r="AB31" s="251">
        <v>80150</v>
      </c>
      <c r="AC31" s="251">
        <v>2030</v>
      </c>
      <c r="AD31" s="199"/>
      <c r="AE31" s="199">
        <v>43750</v>
      </c>
      <c r="AF31" s="199">
        <v>35000</v>
      </c>
      <c r="AG31" s="199">
        <v>8750</v>
      </c>
      <c r="AH31" s="199">
        <v>0</v>
      </c>
      <c r="AI31" s="200" t="s">
        <v>138</v>
      </c>
      <c r="AJ31" s="201">
        <v>25</v>
      </c>
      <c r="AK31" s="200" t="s">
        <v>74</v>
      </c>
      <c r="AL31" s="196" t="s">
        <v>74</v>
      </c>
      <c r="AM31" s="196" t="s">
        <v>225</v>
      </c>
      <c r="AN31" s="196"/>
      <c r="AO31" s="196" t="s">
        <v>3371</v>
      </c>
      <c r="AP31" s="195" t="s">
        <v>74</v>
      </c>
      <c r="AQ31" s="195" t="s">
        <v>84</v>
      </c>
      <c r="AR31" s="216" t="s">
        <v>140</v>
      </c>
      <c r="AS31" s="202"/>
      <c r="AT31" s="202"/>
      <c r="AU31" s="203"/>
      <c r="AV31" s="204"/>
      <c r="AW31" s="203" t="s">
        <v>3161</v>
      </c>
      <c r="AY31" s="218"/>
    </row>
    <row r="32" spans="1:61" s="217" customFormat="1" ht="50.25" customHeight="1">
      <c r="A32" s="234" t="s">
        <v>2287</v>
      </c>
      <c r="B32" s="235" t="s">
        <v>13</v>
      </c>
      <c r="C32" s="194" t="s">
        <v>2275</v>
      </c>
      <c r="D32" s="195" t="s">
        <v>57</v>
      </c>
      <c r="E32" s="195"/>
      <c r="F32" s="195" t="s">
        <v>2276</v>
      </c>
      <c r="G32" s="195">
        <v>1</v>
      </c>
      <c r="H32" s="196"/>
      <c r="I32" s="195" t="s">
        <v>2277</v>
      </c>
      <c r="J32" s="194" t="s">
        <v>66</v>
      </c>
      <c r="K32" s="195" t="s">
        <v>2278</v>
      </c>
      <c r="L32" s="195" t="s">
        <v>2279</v>
      </c>
      <c r="M32" s="195" t="s">
        <v>2280</v>
      </c>
      <c r="N32" s="197" t="s">
        <v>2281</v>
      </c>
      <c r="O32" s="195" t="s">
        <v>79</v>
      </c>
      <c r="P32" s="216" t="s">
        <v>3603</v>
      </c>
      <c r="Q32" s="195">
        <v>15971</v>
      </c>
      <c r="R32" s="195" t="s">
        <v>262</v>
      </c>
      <c r="S32" s="194" t="s">
        <v>162</v>
      </c>
      <c r="T32" s="198" t="s">
        <v>2278</v>
      </c>
      <c r="U32" s="195" t="s">
        <v>2279</v>
      </c>
      <c r="V32" s="195" t="s">
        <v>2279</v>
      </c>
      <c r="W32" s="197" t="s">
        <v>2288</v>
      </c>
      <c r="X32" s="195" t="s">
        <v>2289</v>
      </c>
      <c r="Y32" s="195" t="s">
        <v>2279</v>
      </c>
      <c r="Z32" s="195" t="s">
        <v>1156</v>
      </c>
      <c r="AA32" s="251">
        <v>801</v>
      </c>
      <c r="AB32" s="251">
        <v>80101</v>
      </c>
      <c r="AC32" s="251">
        <v>2030</v>
      </c>
      <c r="AD32" s="199"/>
      <c r="AE32" s="199">
        <v>43750</v>
      </c>
      <c r="AF32" s="199">
        <v>35000</v>
      </c>
      <c r="AG32" s="199">
        <v>8750</v>
      </c>
      <c r="AH32" s="199">
        <v>0</v>
      </c>
      <c r="AI32" s="200" t="s">
        <v>138</v>
      </c>
      <c r="AJ32" s="201">
        <v>25</v>
      </c>
      <c r="AK32" s="200" t="s">
        <v>74</v>
      </c>
      <c r="AL32" s="196" t="s">
        <v>74</v>
      </c>
      <c r="AM32" s="196" t="s">
        <v>225</v>
      </c>
      <c r="AN32" s="196"/>
      <c r="AO32" s="196" t="s">
        <v>3370</v>
      </c>
      <c r="AP32" s="195" t="s">
        <v>74</v>
      </c>
      <c r="AQ32" s="195" t="s">
        <v>84</v>
      </c>
      <c r="AR32" s="216" t="s">
        <v>140</v>
      </c>
      <c r="AS32" s="202"/>
      <c r="AT32" s="202"/>
      <c r="AU32" s="203"/>
      <c r="AV32" s="204"/>
      <c r="AW32" s="203"/>
      <c r="AY32" s="218"/>
      <c r="BC32" s="218"/>
    </row>
    <row r="33" spans="1:55" s="217" customFormat="1" ht="50.25" customHeight="1">
      <c r="A33" s="234" t="s">
        <v>942</v>
      </c>
      <c r="B33" s="235" t="s">
        <v>12</v>
      </c>
      <c r="C33" s="194" t="s">
        <v>940</v>
      </c>
      <c r="D33" s="195" t="s">
        <v>57</v>
      </c>
      <c r="E33" s="195"/>
      <c r="F33" s="203" t="s">
        <v>950</v>
      </c>
      <c r="G33" s="195">
        <v>1</v>
      </c>
      <c r="H33" s="236"/>
      <c r="I33" s="195" t="s">
        <v>412</v>
      </c>
      <c r="J33" s="194" t="s">
        <v>153</v>
      </c>
      <c r="K33" s="195" t="s">
        <v>686</v>
      </c>
      <c r="L33" s="195" t="s">
        <v>687</v>
      </c>
      <c r="M33" s="195" t="s">
        <v>951</v>
      </c>
      <c r="N33" s="197" t="s">
        <v>952</v>
      </c>
      <c r="O33" s="195" t="s">
        <v>79</v>
      </c>
      <c r="P33" s="216" t="s">
        <v>954</v>
      </c>
      <c r="Q33" s="195">
        <v>106230</v>
      </c>
      <c r="R33" s="258" t="s">
        <v>971</v>
      </c>
      <c r="S33" s="194" t="s">
        <v>608</v>
      </c>
      <c r="T33" s="198" t="s">
        <v>966</v>
      </c>
      <c r="U33" s="195" t="s">
        <v>976</v>
      </c>
      <c r="V33" s="195" t="s">
        <v>976</v>
      </c>
      <c r="W33" s="197" t="s">
        <v>982</v>
      </c>
      <c r="X33" s="195" t="s">
        <v>983</v>
      </c>
      <c r="Y33" s="195" t="s">
        <v>687</v>
      </c>
      <c r="Z33" s="195" t="s">
        <v>282</v>
      </c>
      <c r="AA33" s="251">
        <v>801</v>
      </c>
      <c r="AB33" s="254" t="s">
        <v>219</v>
      </c>
      <c r="AC33" s="251">
        <v>2030</v>
      </c>
      <c r="AD33" s="199"/>
      <c r="AE33" s="199">
        <v>43750</v>
      </c>
      <c r="AF33" s="199">
        <v>35000</v>
      </c>
      <c r="AG33" s="199">
        <v>8750</v>
      </c>
      <c r="AH33" s="199">
        <v>0</v>
      </c>
      <c r="AI33" s="200" t="s">
        <v>138</v>
      </c>
      <c r="AJ33" s="201">
        <v>24</v>
      </c>
      <c r="AK33" s="200" t="s">
        <v>74</v>
      </c>
      <c r="AL33" s="196" t="s">
        <v>74</v>
      </c>
      <c r="AM33" s="196" t="s">
        <v>225</v>
      </c>
      <c r="AN33" s="196"/>
      <c r="AO33" s="196" t="s">
        <v>3370</v>
      </c>
      <c r="AP33" s="195" t="s">
        <v>74</v>
      </c>
      <c r="AQ33" s="195" t="s">
        <v>84</v>
      </c>
      <c r="AR33" s="216" t="s">
        <v>140</v>
      </c>
      <c r="AS33" s="202"/>
      <c r="AT33" s="202"/>
      <c r="AU33" s="203"/>
      <c r="AV33" s="204"/>
      <c r="AW33" s="203" t="s">
        <v>3161</v>
      </c>
      <c r="AY33" s="218"/>
    </row>
    <row r="34" spans="1:55" s="217" customFormat="1" ht="50.25" customHeight="1">
      <c r="A34" s="234" t="s">
        <v>2402</v>
      </c>
      <c r="B34" s="235" t="s">
        <v>15</v>
      </c>
      <c r="C34" s="194" t="s">
        <v>2398</v>
      </c>
      <c r="D34" s="195" t="s">
        <v>57</v>
      </c>
      <c r="E34" s="195"/>
      <c r="F34" s="195" t="s">
        <v>2413</v>
      </c>
      <c r="G34" s="195">
        <v>1</v>
      </c>
      <c r="H34" s="196"/>
      <c r="I34" s="195" t="s">
        <v>268</v>
      </c>
      <c r="J34" s="194" t="s">
        <v>2414</v>
      </c>
      <c r="K34" s="195" t="s">
        <v>2415</v>
      </c>
      <c r="L34" s="195" t="s">
        <v>2416</v>
      </c>
      <c r="M34" s="195" t="s">
        <v>2418</v>
      </c>
      <c r="N34" s="197" t="s">
        <v>2417</v>
      </c>
      <c r="O34" s="195" t="s">
        <v>79</v>
      </c>
      <c r="P34" s="216" t="s">
        <v>2423</v>
      </c>
      <c r="Q34" s="195">
        <v>133855</v>
      </c>
      <c r="R34" s="195" t="s">
        <v>2440</v>
      </c>
      <c r="S34" s="194" t="s">
        <v>376</v>
      </c>
      <c r="T34" s="198" t="s">
        <v>2415</v>
      </c>
      <c r="U34" s="195" t="s">
        <v>2416</v>
      </c>
      <c r="V34" s="195" t="s">
        <v>2416</v>
      </c>
      <c r="W34" s="197" t="s">
        <v>2466</v>
      </c>
      <c r="X34" s="195" t="s">
        <v>2467</v>
      </c>
      <c r="Y34" s="195" t="s">
        <v>2416</v>
      </c>
      <c r="Z34" s="195" t="s">
        <v>2451</v>
      </c>
      <c r="AA34" s="251">
        <v>801</v>
      </c>
      <c r="AB34" s="254" t="s">
        <v>869</v>
      </c>
      <c r="AC34" s="254" t="s">
        <v>220</v>
      </c>
      <c r="AD34" s="199"/>
      <c r="AE34" s="199">
        <v>43750</v>
      </c>
      <c r="AF34" s="199">
        <v>35000</v>
      </c>
      <c r="AG34" s="199">
        <v>8750</v>
      </c>
      <c r="AH34" s="199">
        <v>0</v>
      </c>
      <c r="AI34" s="200" t="s">
        <v>138</v>
      </c>
      <c r="AJ34" s="201">
        <v>24</v>
      </c>
      <c r="AK34" s="200" t="s">
        <v>74</v>
      </c>
      <c r="AL34" s="196" t="s">
        <v>74</v>
      </c>
      <c r="AM34" s="196" t="s">
        <v>225</v>
      </c>
      <c r="AN34" s="196"/>
      <c r="AO34" s="196" t="s">
        <v>3370</v>
      </c>
      <c r="AP34" s="195" t="s">
        <v>74</v>
      </c>
      <c r="AQ34" s="195" t="s">
        <v>84</v>
      </c>
      <c r="AR34" s="216" t="s">
        <v>140</v>
      </c>
      <c r="AS34" s="202"/>
      <c r="AT34" s="202"/>
      <c r="AU34" s="203"/>
      <c r="AV34" s="204"/>
      <c r="AW34" s="203" t="s">
        <v>3161</v>
      </c>
      <c r="AY34" s="218"/>
      <c r="BC34" s="218"/>
    </row>
    <row r="35" spans="1:55" s="217" customFormat="1" ht="50.25" customHeight="1">
      <c r="A35" s="234" t="s">
        <v>3136</v>
      </c>
      <c r="B35" s="235" t="s">
        <v>15</v>
      </c>
      <c r="C35" s="195" t="s">
        <v>3132</v>
      </c>
      <c r="D35" s="195" t="s">
        <v>57</v>
      </c>
      <c r="E35" s="195"/>
      <c r="F35" s="195" t="s">
        <v>3140</v>
      </c>
      <c r="G35" s="196">
        <v>1</v>
      </c>
      <c r="H35" s="196"/>
      <c r="I35" s="195" t="s">
        <v>3141</v>
      </c>
      <c r="J35" s="194" t="s">
        <v>376</v>
      </c>
      <c r="K35" s="195" t="s">
        <v>3151</v>
      </c>
      <c r="L35" s="195" t="s">
        <v>3142</v>
      </c>
      <c r="M35" s="195" t="s">
        <v>3178</v>
      </c>
      <c r="N35" s="197" t="s">
        <v>3143</v>
      </c>
      <c r="O35" s="195" t="s">
        <v>79</v>
      </c>
      <c r="P35" s="216" t="s">
        <v>3436</v>
      </c>
      <c r="Q35" s="206">
        <v>25942</v>
      </c>
      <c r="R35" s="206" t="s">
        <v>262</v>
      </c>
      <c r="S35" s="194" t="s">
        <v>579</v>
      </c>
      <c r="T35" s="198" t="s">
        <v>3152</v>
      </c>
      <c r="U35" s="207" t="s">
        <v>3155</v>
      </c>
      <c r="V35" s="207" t="s">
        <v>3155</v>
      </c>
      <c r="W35" s="208" t="s">
        <v>3166</v>
      </c>
      <c r="X35" s="206" t="s">
        <v>3167</v>
      </c>
      <c r="Y35" s="206" t="s">
        <v>3142</v>
      </c>
      <c r="Z35" s="206" t="s">
        <v>528</v>
      </c>
      <c r="AA35" s="251">
        <v>801</v>
      </c>
      <c r="AB35" s="254" t="s">
        <v>869</v>
      </c>
      <c r="AC35" s="254" t="s">
        <v>220</v>
      </c>
      <c r="AD35" s="199"/>
      <c r="AE35" s="199">
        <v>43750</v>
      </c>
      <c r="AF35" s="199">
        <v>35000</v>
      </c>
      <c r="AG35" s="199">
        <v>8750</v>
      </c>
      <c r="AH35" s="199">
        <v>0</v>
      </c>
      <c r="AI35" s="200" t="s">
        <v>138</v>
      </c>
      <c r="AJ35" s="201">
        <v>24</v>
      </c>
      <c r="AK35" s="200" t="s">
        <v>74</v>
      </c>
      <c r="AL35" s="196" t="s">
        <v>74</v>
      </c>
      <c r="AM35" s="196" t="s">
        <v>225</v>
      </c>
      <c r="AN35" s="196"/>
      <c r="AO35" s="196" t="s">
        <v>3370</v>
      </c>
      <c r="AP35" s="195" t="s">
        <v>74</v>
      </c>
      <c r="AQ35" s="195" t="s">
        <v>84</v>
      </c>
      <c r="AR35" s="216" t="s">
        <v>140</v>
      </c>
      <c r="AS35" s="202"/>
      <c r="AT35" s="202"/>
      <c r="AU35" s="203"/>
      <c r="AV35" s="204"/>
      <c r="AW35" s="203" t="s">
        <v>3161</v>
      </c>
      <c r="AY35" s="218"/>
    </row>
    <row r="36" spans="1:55" s="217" customFormat="1" ht="50.25" customHeight="1">
      <c r="A36" s="234" t="s">
        <v>3200</v>
      </c>
      <c r="B36" s="235" t="s">
        <v>15</v>
      </c>
      <c r="C36" s="194" t="s">
        <v>3203</v>
      </c>
      <c r="D36" s="195" t="s">
        <v>57</v>
      </c>
      <c r="E36" s="195"/>
      <c r="F36" s="195" t="s">
        <v>3211</v>
      </c>
      <c r="G36" s="195"/>
      <c r="H36" s="196">
        <v>1</v>
      </c>
      <c r="I36" s="195" t="s">
        <v>3212</v>
      </c>
      <c r="J36" s="194" t="s">
        <v>3213</v>
      </c>
      <c r="K36" s="195" t="s">
        <v>1728</v>
      </c>
      <c r="L36" s="195" t="s">
        <v>1729</v>
      </c>
      <c r="M36" s="195" t="s">
        <v>3214</v>
      </c>
      <c r="N36" s="197" t="s">
        <v>3215</v>
      </c>
      <c r="O36" s="195" t="s">
        <v>79</v>
      </c>
      <c r="P36" s="216" t="s">
        <v>3219</v>
      </c>
      <c r="Q36" s="195">
        <v>80281</v>
      </c>
      <c r="R36" s="195" t="s">
        <v>515</v>
      </c>
      <c r="S36" s="194" t="s">
        <v>192</v>
      </c>
      <c r="T36" s="198" t="s">
        <v>1728</v>
      </c>
      <c r="U36" s="206" t="s">
        <v>1729</v>
      </c>
      <c r="V36" s="206" t="s">
        <v>1729</v>
      </c>
      <c r="W36" s="255" t="s">
        <v>3222</v>
      </c>
      <c r="X36" s="206" t="s">
        <v>3223</v>
      </c>
      <c r="Y36" s="206" t="s">
        <v>1729</v>
      </c>
      <c r="Z36" s="206" t="s">
        <v>224</v>
      </c>
      <c r="AA36" s="251">
        <v>801</v>
      </c>
      <c r="AB36" s="254" t="s">
        <v>869</v>
      </c>
      <c r="AC36" s="254" t="s">
        <v>220</v>
      </c>
      <c r="AD36" s="199"/>
      <c r="AE36" s="199">
        <v>43750</v>
      </c>
      <c r="AF36" s="199">
        <v>35000</v>
      </c>
      <c r="AG36" s="199">
        <v>8750</v>
      </c>
      <c r="AH36" s="199">
        <v>0</v>
      </c>
      <c r="AI36" s="200" t="s">
        <v>138</v>
      </c>
      <c r="AJ36" s="201">
        <v>24</v>
      </c>
      <c r="AK36" s="200" t="s">
        <v>74</v>
      </c>
      <c r="AL36" s="196" t="s">
        <v>74</v>
      </c>
      <c r="AM36" s="196" t="s">
        <v>225</v>
      </c>
      <c r="AN36" s="196"/>
      <c r="AO36" s="196" t="s">
        <v>3391</v>
      </c>
      <c r="AP36" s="195" t="s">
        <v>74</v>
      </c>
      <c r="AQ36" s="195" t="s">
        <v>84</v>
      </c>
      <c r="AR36" s="195" t="s">
        <v>140</v>
      </c>
      <c r="AS36" s="202"/>
      <c r="AT36" s="202"/>
      <c r="AU36" s="203"/>
      <c r="AV36" s="204"/>
      <c r="AW36" s="203" t="s">
        <v>3161</v>
      </c>
      <c r="AY36" s="218"/>
    </row>
    <row r="37" spans="1:55" s="217" customFormat="1" ht="50.25" customHeight="1">
      <c r="A37" s="234" t="s">
        <v>365</v>
      </c>
      <c r="B37" s="235" t="s">
        <v>12</v>
      </c>
      <c r="C37" s="195" t="s">
        <v>791</v>
      </c>
      <c r="D37" s="195" t="s">
        <v>57</v>
      </c>
      <c r="E37" s="195"/>
      <c r="F37" s="195" t="s">
        <v>404</v>
      </c>
      <c r="G37" s="195">
        <v>1</v>
      </c>
      <c r="H37" s="196"/>
      <c r="I37" s="195" t="s">
        <v>405</v>
      </c>
      <c r="J37" s="194" t="s">
        <v>341</v>
      </c>
      <c r="K37" s="195" t="s">
        <v>406</v>
      </c>
      <c r="L37" s="195" t="s">
        <v>407</v>
      </c>
      <c r="M37" s="195" t="s">
        <v>408</v>
      </c>
      <c r="N37" s="197" t="s">
        <v>409</v>
      </c>
      <c r="O37" s="195" t="s">
        <v>79</v>
      </c>
      <c r="P37" s="216" t="s">
        <v>411</v>
      </c>
      <c r="Q37" s="195">
        <v>72654</v>
      </c>
      <c r="R37" s="195" t="s">
        <v>422</v>
      </c>
      <c r="S37" s="194" t="s">
        <v>423</v>
      </c>
      <c r="T37" s="198" t="s">
        <v>424</v>
      </c>
      <c r="U37" s="195" t="s">
        <v>1406</v>
      </c>
      <c r="V37" s="195" t="s">
        <v>425</v>
      </c>
      <c r="W37" s="197" t="s">
        <v>426</v>
      </c>
      <c r="X37" s="195" t="s">
        <v>427</v>
      </c>
      <c r="Y37" s="195" t="s">
        <v>407</v>
      </c>
      <c r="Z37" s="195" t="s">
        <v>417</v>
      </c>
      <c r="AA37" s="251">
        <v>801</v>
      </c>
      <c r="AB37" s="251">
        <v>80150</v>
      </c>
      <c r="AC37" s="254" t="s">
        <v>220</v>
      </c>
      <c r="AD37" s="199"/>
      <c r="AE37" s="199">
        <v>43750</v>
      </c>
      <c r="AF37" s="199">
        <v>35000</v>
      </c>
      <c r="AG37" s="199">
        <v>8750</v>
      </c>
      <c r="AH37" s="199">
        <v>0</v>
      </c>
      <c r="AI37" s="200" t="s">
        <v>138</v>
      </c>
      <c r="AJ37" s="201">
        <v>23</v>
      </c>
      <c r="AK37" s="200" t="s">
        <v>74</v>
      </c>
      <c r="AL37" s="196" t="s">
        <v>74</v>
      </c>
      <c r="AM37" s="196" t="s">
        <v>225</v>
      </c>
      <c r="AN37" s="196"/>
      <c r="AO37" s="196" t="s">
        <v>3370</v>
      </c>
      <c r="AP37" s="195" t="s">
        <v>74</v>
      </c>
      <c r="AQ37" s="195" t="s">
        <v>84</v>
      </c>
      <c r="AR37" s="216" t="s">
        <v>140</v>
      </c>
      <c r="AS37" s="202"/>
      <c r="AT37" s="202"/>
      <c r="AU37" s="203"/>
      <c r="AV37" s="204"/>
      <c r="AW37" s="203" t="s">
        <v>3161</v>
      </c>
      <c r="AY37" s="218"/>
    </row>
    <row r="38" spans="1:55" s="217" customFormat="1" ht="50.25" customHeight="1">
      <c r="A38" s="234" t="s">
        <v>466</v>
      </c>
      <c r="B38" s="235" t="s">
        <v>12</v>
      </c>
      <c r="C38" s="195" t="s">
        <v>794</v>
      </c>
      <c r="D38" s="195" t="s">
        <v>57</v>
      </c>
      <c r="E38" s="195"/>
      <c r="F38" s="259" t="s">
        <v>469</v>
      </c>
      <c r="G38" s="195">
        <v>1</v>
      </c>
      <c r="H38" s="196"/>
      <c r="I38" s="195" t="s">
        <v>470</v>
      </c>
      <c r="J38" s="194" t="s">
        <v>162</v>
      </c>
      <c r="K38" s="195" t="s">
        <v>471</v>
      </c>
      <c r="L38" s="195" t="s">
        <v>472</v>
      </c>
      <c r="M38" s="195" t="s">
        <v>473</v>
      </c>
      <c r="N38" s="197" t="s">
        <v>474</v>
      </c>
      <c r="O38" s="195" t="s">
        <v>79</v>
      </c>
      <c r="P38" s="216" t="s">
        <v>476</v>
      </c>
      <c r="Q38" s="195">
        <v>123347</v>
      </c>
      <c r="R38" s="195" t="s">
        <v>489</v>
      </c>
      <c r="S38" s="194" t="s">
        <v>483</v>
      </c>
      <c r="T38" s="198" t="s">
        <v>471</v>
      </c>
      <c r="U38" s="203" t="s">
        <v>472</v>
      </c>
      <c r="V38" s="195" t="s">
        <v>489</v>
      </c>
      <c r="W38" s="197" t="s">
        <v>502</v>
      </c>
      <c r="X38" s="253" t="s">
        <v>503</v>
      </c>
      <c r="Y38" s="195" t="s">
        <v>472</v>
      </c>
      <c r="Z38" s="195" t="s">
        <v>224</v>
      </c>
      <c r="AA38" s="251">
        <v>801</v>
      </c>
      <c r="AB38" s="251">
        <v>80101</v>
      </c>
      <c r="AC38" s="251">
        <v>2030</v>
      </c>
      <c r="AD38" s="199"/>
      <c r="AE38" s="199">
        <v>43750</v>
      </c>
      <c r="AF38" s="199">
        <v>35000</v>
      </c>
      <c r="AG38" s="199">
        <v>0</v>
      </c>
      <c r="AH38" s="199">
        <v>8750</v>
      </c>
      <c r="AI38" s="200" t="s">
        <v>138</v>
      </c>
      <c r="AJ38" s="200">
        <v>23</v>
      </c>
      <c r="AK38" s="200" t="s">
        <v>74</v>
      </c>
      <c r="AL38" s="196" t="s">
        <v>74</v>
      </c>
      <c r="AM38" s="196" t="s">
        <v>225</v>
      </c>
      <c r="AN38" s="196"/>
      <c r="AO38" s="196" t="s">
        <v>3371</v>
      </c>
      <c r="AP38" s="195" t="s">
        <v>74</v>
      </c>
      <c r="AQ38" s="195" t="s">
        <v>84</v>
      </c>
      <c r="AR38" s="216" t="s">
        <v>140</v>
      </c>
      <c r="AS38" s="202"/>
      <c r="AT38" s="202"/>
      <c r="AU38" s="203"/>
      <c r="AV38" s="204"/>
      <c r="AW38" s="203" t="s">
        <v>3161</v>
      </c>
      <c r="AY38" s="218"/>
    </row>
    <row r="39" spans="1:55" s="217" customFormat="1" ht="50.25" customHeight="1">
      <c r="A39" s="234" t="s">
        <v>3630</v>
      </c>
      <c r="B39" s="235" t="s">
        <v>12</v>
      </c>
      <c r="C39" s="195" t="s">
        <v>794</v>
      </c>
      <c r="D39" s="195" t="s">
        <v>57</v>
      </c>
      <c r="E39" s="195"/>
      <c r="F39" s="259" t="s">
        <v>469</v>
      </c>
      <c r="G39" s="195">
        <v>1</v>
      </c>
      <c r="H39" s="196"/>
      <c r="I39" s="195" t="s">
        <v>470</v>
      </c>
      <c r="J39" s="194" t="s">
        <v>162</v>
      </c>
      <c r="K39" s="195" t="s">
        <v>471</v>
      </c>
      <c r="L39" s="195" t="s">
        <v>472</v>
      </c>
      <c r="M39" s="195" t="s">
        <v>473</v>
      </c>
      <c r="N39" s="197" t="s">
        <v>474</v>
      </c>
      <c r="O39" s="195" t="s">
        <v>79</v>
      </c>
      <c r="P39" s="216" t="s">
        <v>3629</v>
      </c>
      <c r="Q39" s="195">
        <v>122216</v>
      </c>
      <c r="R39" s="195" t="s">
        <v>480</v>
      </c>
      <c r="S39" s="194" t="s">
        <v>486</v>
      </c>
      <c r="T39" s="198" t="s">
        <v>471</v>
      </c>
      <c r="U39" s="195" t="s">
        <v>492</v>
      </c>
      <c r="V39" s="195" t="s">
        <v>492</v>
      </c>
      <c r="W39" s="197" t="s">
        <v>509</v>
      </c>
      <c r="X39" s="195" t="s">
        <v>510</v>
      </c>
      <c r="Y39" s="195" t="s">
        <v>472</v>
      </c>
      <c r="Z39" s="195" t="s">
        <v>224</v>
      </c>
      <c r="AA39" s="251">
        <v>801</v>
      </c>
      <c r="AB39" s="251">
        <v>80101</v>
      </c>
      <c r="AC39" s="251">
        <v>2030</v>
      </c>
      <c r="AD39" s="199"/>
      <c r="AE39" s="199">
        <v>43750</v>
      </c>
      <c r="AF39" s="199">
        <v>35000</v>
      </c>
      <c r="AG39" s="199">
        <v>0</v>
      </c>
      <c r="AH39" s="199">
        <v>8750</v>
      </c>
      <c r="AI39" s="200" t="s">
        <v>138</v>
      </c>
      <c r="AJ39" s="200">
        <v>23</v>
      </c>
      <c r="AK39" s="200" t="s">
        <v>74</v>
      </c>
      <c r="AL39" s="196" t="s">
        <v>74</v>
      </c>
      <c r="AM39" s="196" t="s">
        <v>225</v>
      </c>
      <c r="AN39" s="196"/>
      <c r="AO39" s="196" t="s">
        <v>3391</v>
      </c>
      <c r="AP39" s="195" t="s">
        <v>74</v>
      </c>
      <c r="AQ39" s="195" t="s">
        <v>84</v>
      </c>
      <c r="AR39" s="216" t="s">
        <v>140</v>
      </c>
      <c r="AS39" s="202"/>
      <c r="AT39" s="202"/>
      <c r="AU39" s="203"/>
      <c r="AV39" s="204"/>
      <c r="AW39" s="203" t="s">
        <v>3161</v>
      </c>
      <c r="AY39" s="218"/>
      <c r="BC39" s="218"/>
    </row>
    <row r="40" spans="1:55" s="217" customFormat="1" ht="50.25" customHeight="1">
      <c r="A40" s="234" t="s">
        <v>1438</v>
      </c>
      <c r="B40" s="235" t="s">
        <v>12</v>
      </c>
      <c r="C40" s="219" t="s">
        <v>2654</v>
      </c>
      <c r="D40" s="195" t="s">
        <v>57</v>
      </c>
      <c r="E40" s="195"/>
      <c r="F40" s="195" t="s">
        <v>1439</v>
      </c>
      <c r="G40" s="195">
        <v>1</v>
      </c>
      <c r="H40" s="196"/>
      <c r="I40" s="195" t="s">
        <v>1440</v>
      </c>
      <c r="J40" s="194" t="s">
        <v>192</v>
      </c>
      <c r="K40" s="195" t="s">
        <v>1441</v>
      </c>
      <c r="L40" s="195" t="s">
        <v>1442</v>
      </c>
      <c r="M40" s="195" t="s">
        <v>1443</v>
      </c>
      <c r="N40" s="197" t="s">
        <v>1444</v>
      </c>
      <c r="O40" s="195" t="s">
        <v>79</v>
      </c>
      <c r="P40" s="216" t="s">
        <v>1448</v>
      </c>
      <c r="Q40" s="195">
        <v>58501</v>
      </c>
      <c r="R40" s="195" t="s">
        <v>1447</v>
      </c>
      <c r="S40" s="194" t="s">
        <v>216</v>
      </c>
      <c r="T40" s="198" t="s">
        <v>1441</v>
      </c>
      <c r="U40" s="195" t="s">
        <v>1442</v>
      </c>
      <c r="V40" s="195" t="s">
        <v>1442</v>
      </c>
      <c r="W40" s="197" t="s">
        <v>1453</v>
      </c>
      <c r="X40" s="195" t="s">
        <v>1454</v>
      </c>
      <c r="Y40" s="195" t="s">
        <v>1442</v>
      </c>
      <c r="Z40" s="195" t="s">
        <v>123</v>
      </c>
      <c r="AA40" s="251">
        <v>801</v>
      </c>
      <c r="AB40" s="251">
        <v>80101</v>
      </c>
      <c r="AC40" s="251">
        <v>2030</v>
      </c>
      <c r="AD40" s="199"/>
      <c r="AE40" s="199">
        <v>43750</v>
      </c>
      <c r="AF40" s="199">
        <v>35000</v>
      </c>
      <c r="AG40" s="199">
        <v>8750</v>
      </c>
      <c r="AH40" s="199">
        <v>0</v>
      </c>
      <c r="AI40" s="200" t="s">
        <v>138</v>
      </c>
      <c r="AJ40" s="201">
        <v>23</v>
      </c>
      <c r="AK40" s="200" t="s">
        <v>74</v>
      </c>
      <c r="AL40" s="196" t="s">
        <v>74</v>
      </c>
      <c r="AM40" s="196" t="s">
        <v>225</v>
      </c>
      <c r="AN40" s="196"/>
      <c r="AO40" s="196" t="s">
        <v>3370</v>
      </c>
      <c r="AP40" s="195" t="s">
        <v>74</v>
      </c>
      <c r="AQ40" s="195" t="s">
        <v>84</v>
      </c>
      <c r="AR40" s="216" t="s">
        <v>140</v>
      </c>
      <c r="AS40" s="202"/>
      <c r="AT40" s="202"/>
      <c r="AU40" s="203"/>
      <c r="AV40" s="204"/>
      <c r="AW40" s="203" t="s">
        <v>3161</v>
      </c>
      <c r="AY40" s="218"/>
    </row>
    <row r="41" spans="1:55" s="217" customFormat="1" ht="50.25" customHeight="1">
      <c r="A41" s="234" t="s">
        <v>2253</v>
      </c>
      <c r="B41" s="235" t="s">
        <v>13</v>
      </c>
      <c r="C41" s="219" t="s">
        <v>2254</v>
      </c>
      <c r="D41" s="195" t="s">
        <v>57</v>
      </c>
      <c r="E41" s="195"/>
      <c r="F41" s="195" t="s">
        <v>2255</v>
      </c>
      <c r="G41" s="196"/>
      <c r="H41" s="195">
        <v>1</v>
      </c>
      <c r="I41" s="195" t="s">
        <v>536</v>
      </c>
      <c r="J41" s="194" t="s">
        <v>1445</v>
      </c>
      <c r="K41" s="195" t="s">
        <v>2256</v>
      </c>
      <c r="L41" s="195" t="s">
        <v>2257</v>
      </c>
      <c r="M41" s="195" t="s">
        <v>2258</v>
      </c>
      <c r="N41" s="197" t="s">
        <v>2259</v>
      </c>
      <c r="O41" s="195" t="s">
        <v>79</v>
      </c>
      <c r="P41" s="216" t="s">
        <v>2260</v>
      </c>
      <c r="Q41" s="195">
        <v>52312</v>
      </c>
      <c r="R41" s="195" t="s">
        <v>2018</v>
      </c>
      <c r="S41" s="194" t="s">
        <v>546</v>
      </c>
      <c r="T41" s="198" t="s">
        <v>2261</v>
      </c>
      <c r="U41" s="195" t="s">
        <v>2262</v>
      </c>
      <c r="V41" s="195" t="s">
        <v>2262</v>
      </c>
      <c r="W41" s="197" t="s">
        <v>2263</v>
      </c>
      <c r="X41" s="195" t="s">
        <v>3341</v>
      </c>
      <c r="Y41" s="195" t="s">
        <v>2257</v>
      </c>
      <c r="Z41" s="195" t="s">
        <v>224</v>
      </c>
      <c r="AA41" s="251">
        <v>801</v>
      </c>
      <c r="AB41" s="254" t="s">
        <v>219</v>
      </c>
      <c r="AC41" s="254" t="s">
        <v>220</v>
      </c>
      <c r="AD41" s="199"/>
      <c r="AE41" s="199">
        <v>22200</v>
      </c>
      <c r="AF41" s="199">
        <v>17760</v>
      </c>
      <c r="AG41" s="199">
        <v>4440</v>
      </c>
      <c r="AH41" s="199">
        <v>0</v>
      </c>
      <c r="AI41" s="200" t="s">
        <v>138</v>
      </c>
      <c r="AJ41" s="201">
        <v>23</v>
      </c>
      <c r="AK41" s="200" t="s">
        <v>74</v>
      </c>
      <c r="AL41" s="196" t="s">
        <v>74</v>
      </c>
      <c r="AM41" s="196" t="s">
        <v>225</v>
      </c>
      <c r="AN41" s="196"/>
      <c r="AO41" s="196" t="s">
        <v>3370</v>
      </c>
      <c r="AP41" s="195" t="s">
        <v>74</v>
      </c>
      <c r="AQ41" s="195" t="s">
        <v>84</v>
      </c>
      <c r="AR41" s="216" t="s">
        <v>140</v>
      </c>
      <c r="AS41" s="202"/>
      <c r="AT41" s="202"/>
      <c r="AU41" s="203"/>
      <c r="AV41" s="204"/>
      <c r="AW41" s="203" t="s">
        <v>3161</v>
      </c>
      <c r="AY41" s="218"/>
    </row>
    <row r="42" spans="1:55" s="217" customFormat="1" ht="50.25" customHeight="1">
      <c r="A42" s="234" t="s">
        <v>2405</v>
      </c>
      <c r="B42" s="235" t="s">
        <v>15</v>
      </c>
      <c r="C42" s="194" t="s">
        <v>2398</v>
      </c>
      <c r="D42" s="195" t="s">
        <v>57</v>
      </c>
      <c r="E42" s="195"/>
      <c r="F42" s="195" t="s">
        <v>2413</v>
      </c>
      <c r="G42" s="195">
        <v>1</v>
      </c>
      <c r="H42" s="196"/>
      <c r="I42" s="195" t="s">
        <v>268</v>
      </c>
      <c r="J42" s="194" t="s">
        <v>2414</v>
      </c>
      <c r="K42" s="195" t="s">
        <v>2415</v>
      </c>
      <c r="L42" s="195" t="s">
        <v>2416</v>
      </c>
      <c r="M42" s="195" t="s">
        <v>2418</v>
      </c>
      <c r="N42" s="197" t="s">
        <v>2417</v>
      </c>
      <c r="O42" s="195" t="s">
        <v>79</v>
      </c>
      <c r="P42" s="216" t="s">
        <v>2425</v>
      </c>
      <c r="Q42" s="203">
        <v>15632</v>
      </c>
      <c r="R42" s="195" t="s">
        <v>1169</v>
      </c>
      <c r="S42" s="194" t="s">
        <v>2130</v>
      </c>
      <c r="T42" s="198" t="s">
        <v>2415</v>
      </c>
      <c r="U42" s="195" t="s">
        <v>2416</v>
      </c>
      <c r="V42" s="195" t="s">
        <v>2416</v>
      </c>
      <c r="W42" s="197" t="s">
        <v>2472</v>
      </c>
      <c r="X42" s="195" t="s">
        <v>2473</v>
      </c>
      <c r="Y42" s="195" t="s">
        <v>2416</v>
      </c>
      <c r="Z42" s="195" t="s">
        <v>2451</v>
      </c>
      <c r="AA42" s="251">
        <v>801</v>
      </c>
      <c r="AB42" s="254" t="s">
        <v>869</v>
      </c>
      <c r="AC42" s="254" t="s">
        <v>220</v>
      </c>
      <c r="AD42" s="199"/>
      <c r="AE42" s="199">
        <v>43750</v>
      </c>
      <c r="AF42" s="199">
        <v>35000</v>
      </c>
      <c r="AG42" s="199">
        <v>8750</v>
      </c>
      <c r="AH42" s="199">
        <v>0</v>
      </c>
      <c r="AI42" s="200" t="s">
        <v>138</v>
      </c>
      <c r="AJ42" s="201">
        <v>23</v>
      </c>
      <c r="AK42" s="203" t="s">
        <v>74</v>
      </c>
      <c r="AL42" s="203" t="s">
        <v>74</v>
      </c>
      <c r="AM42" s="196" t="s">
        <v>225</v>
      </c>
      <c r="AN42" s="196"/>
      <c r="AO42" s="203" t="s">
        <v>3370</v>
      </c>
      <c r="AP42" s="203" t="s">
        <v>74</v>
      </c>
      <c r="AQ42" s="195" t="s">
        <v>84</v>
      </c>
      <c r="AR42" s="216" t="s">
        <v>140</v>
      </c>
      <c r="AS42" s="202"/>
      <c r="AT42" s="202"/>
      <c r="AU42" s="203"/>
      <c r="AV42" s="204"/>
      <c r="AW42" s="203" t="s">
        <v>3161</v>
      </c>
      <c r="AY42" s="218"/>
      <c r="BC42" s="218"/>
    </row>
    <row r="43" spans="1:55" s="217" customFormat="1" ht="50.25" customHeight="1">
      <c r="A43" s="234" t="s">
        <v>3006</v>
      </c>
      <c r="B43" s="235" t="s">
        <v>15</v>
      </c>
      <c r="C43" s="194" t="s">
        <v>3008</v>
      </c>
      <c r="D43" s="195" t="s">
        <v>57</v>
      </c>
      <c r="E43" s="195"/>
      <c r="F43" s="195" t="s">
        <v>3009</v>
      </c>
      <c r="G43" s="196"/>
      <c r="H43" s="196">
        <v>1</v>
      </c>
      <c r="I43" s="195" t="s">
        <v>3010</v>
      </c>
      <c r="J43" s="194" t="s">
        <v>376</v>
      </c>
      <c r="K43" s="195" t="s">
        <v>3011</v>
      </c>
      <c r="L43" s="195" t="s">
        <v>3012</v>
      </c>
      <c r="M43" s="195" t="s">
        <v>3013</v>
      </c>
      <c r="N43" s="197" t="s">
        <v>3014</v>
      </c>
      <c r="O43" s="195" t="s">
        <v>79</v>
      </c>
      <c r="P43" s="216" t="s">
        <v>3703</v>
      </c>
      <c r="Q43" s="206">
        <v>15252</v>
      </c>
      <c r="R43" s="206" t="s">
        <v>405</v>
      </c>
      <c r="S43" s="194" t="s">
        <v>2130</v>
      </c>
      <c r="T43" s="198" t="s">
        <v>3016</v>
      </c>
      <c r="U43" s="206" t="s">
        <v>3017</v>
      </c>
      <c r="V43" s="206" t="s">
        <v>3017</v>
      </c>
      <c r="W43" s="255" t="s">
        <v>3018</v>
      </c>
      <c r="X43" s="206" t="s">
        <v>3019</v>
      </c>
      <c r="Y43" s="206" t="s">
        <v>3012</v>
      </c>
      <c r="Z43" s="206" t="s">
        <v>282</v>
      </c>
      <c r="AA43" s="251">
        <v>801</v>
      </c>
      <c r="AB43" s="254" t="s">
        <v>869</v>
      </c>
      <c r="AC43" s="254" t="s">
        <v>220</v>
      </c>
      <c r="AD43" s="199"/>
      <c r="AE43" s="199">
        <v>43750</v>
      </c>
      <c r="AF43" s="199">
        <v>35000</v>
      </c>
      <c r="AG43" s="199">
        <v>8750</v>
      </c>
      <c r="AH43" s="199">
        <v>0</v>
      </c>
      <c r="AI43" s="200" t="s">
        <v>138</v>
      </c>
      <c r="AJ43" s="201">
        <v>23</v>
      </c>
      <c r="AK43" s="200" t="s">
        <v>74</v>
      </c>
      <c r="AL43" s="196" t="s">
        <v>74</v>
      </c>
      <c r="AM43" s="196" t="s">
        <v>225</v>
      </c>
      <c r="AN43" s="196"/>
      <c r="AO43" s="196" t="s">
        <v>3391</v>
      </c>
      <c r="AP43" s="195" t="s">
        <v>74</v>
      </c>
      <c r="AQ43" s="195" t="s">
        <v>84</v>
      </c>
      <c r="AR43" s="216" t="s">
        <v>140</v>
      </c>
      <c r="AS43" s="202"/>
      <c r="AT43" s="202"/>
      <c r="AU43" s="203"/>
      <c r="AV43" s="204"/>
      <c r="AW43" s="203" t="s">
        <v>3161</v>
      </c>
      <c r="AY43" s="218"/>
    </row>
    <row r="44" spans="1:55" s="217" customFormat="1" ht="50.25" customHeight="1">
      <c r="A44" s="234" t="s">
        <v>851</v>
      </c>
      <c r="B44" s="235" t="s">
        <v>12</v>
      </c>
      <c r="C44" s="194" t="s">
        <v>849</v>
      </c>
      <c r="D44" s="194" t="s">
        <v>57</v>
      </c>
      <c r="E44" s="194"/>
      <c r="F44" s="195" t="s">
        <v>850</v>
      </c>
      <c r="G44" s="195">
        <v>1</v>
      </c>
      <c r="H44" s="196"/>
      <c r="I44" s="195" t="s">
        <v>856</v>
      </c>
      <c r="J44" s="194" t="s">
        <v>162</v>
      </c>
      <c r="K44" s="195" t="s">
        <v>563</v>
      </c>
      <c r="L44" s="195" t="s">
        <v>83</v>
      </c>
      <c r="M44" s="195" t="s">
        <v>857</v>
      </c>
      <c r="N44" s="197" t="s">
        <v>858</v>
      </c>
      <c r="O44" s="195" t="s">
        <v>79</v>
      </c>
      <c r="P44" s="216" t="s">
        <v>3540</v>
      </c>
      <c r="Q44" s="195">
        <v>23703</v>
      </c>
      <c r="R44" s="195" t="s">
        <v>863</v>
      </c>
      <c r="S44" s="194" t="s">
        <v>482</v>
      </c>
      <c r="T44" s="198" t="s">
        <v>563</v>
      </c>
      <c r="U44" s="195" t="s">
        <v>83</v>
      </c>
      <c r="V44" s="195" t="s">
        <v>83</v>
      </c>
      <c r="W44" s="197" t="s">
        <v>872</v>
      </c>
      <c r="X44" s="195" t="s">
        <v>873</v>
      </c>
      <c r="Y44" s="195" t="s">
        <v>83</v>
      </c>
      <c r="Z44" s="195" t="s">
        <v>566</v>
      </c>
      <c r="AA44" s="251">
        <v>801</v>
      </c>
      <c r="AB44" s="254" t="s">
        <v>869</v>
      </c>
      <c r="AC44" s="254" t="s">
        <v>220</v>
      </c>
      <c r="AD44" s="199"/>
      <c r="AE44" s="199">
        <v>43750</v>
      </c>
      <c r="AF44" s="199">
        <v>35000</v>
      </c>
      <c r="AG44" s="199">
        <v>3500</v>
      </c>
      <c r="AH44" s="199">
        <v>5250</v>
      </c>
      <c r="AI44" s="200" t="s">
        <v>138</v>
      </c>
      <c r="AJ44" s="201">
        <v>22</v>
      </c>
      <c r="AK44" s="200" t="s">
        <v>74</v>
      </c>
      <c r="AL44" s="196" t="s">
        <v>74</v>
      </c>
      <c r="AM44" s="196" t="s">
        <v>225</v>
      </c>
      <c r="AN44" s="196"/>
      <c r="AO44" s="196" t="s">
        <v>3371</v>
      </c>
      <c r="AP44" s="195" t="s">
        <v>74</v>
      </c>
      <c r="AQ44" s="195" t="s">
        <v>84</v>
      </c>
      <c r="AR44" s="216" t="s">
        <v>140</v>
      </c>
      <c r="AS44" s="202"/>
      <c r="AT44" s="202"/>
      <c r="AU44" s="203"/>
      <c r="AV44" s="204"/>
      <c r="AW44" s="203" t="s">
        <v>3161</v>
      </c>
      <c r="AY44" s="218"/>
    </row>
    <row r="45" spans="1:55" s="217" customFormat="1" ht="50.25" customHeight="1">
      <c r="A45" s="234" t="s">
        <v>883</v>
      </c>
      <c r="B45" s="235" t="s">
        <v>12</v>
      </c>
      <c r="C45" s="194" t="s">
        <v>882</v>
      </c>
      <c r="D45" s="195" t="s">
        <v>57</v>
      </c>
      <c r="E45" s="195"/>
      <c r="F45" s="195" t="s">
        <v>884</v>
      </c>
      <c r="G45" s="196"/>
      <c r="H45" s="195">
        <v>1</v>
      </c>
      <c r="I45" s="195" t="s">
        <v>885</v>
      </c>
      <c r="J45" s="194" t="s">
        <v>376</v>
      </c>
      <c r="K45" s="195" t="s">
        <v>886</v>
      </c>
      <c r="L45" s="195" t="s">
        <v>887</v>
      </c>
      <c r="M45" s="195" t="s">
        <v>888</v>
      </c>
      <c r="N45" s="197" t="s">
        <v>889</v>
      </c>
      <c r="O45" s="195" t="s">
        <v>79</v>
      </c>
      <c r="P45" s="216" t="s">
        <v>3538</v>
      </c>
      <c r="Q45" s="195">
        <v>30066</v>
      </c>
      <c r="R45" s="195" t="s">
        <v>885</v>
      </c>
      <c r="S45" s="194" t="s">
        <v>243</v>
      </c>
      <c r="T45" s="198" t="s">
        <v>890</v>
      </c>
      <c r="U45" s="195" t="s">
        <v>85</v>
      </c>
      <c r="V45" s="195" t="s">
        <v>85</v>
      </c>
      <c r="W45" s="197" t="s">
        <v>891</v>
      </c>
      <c r="X45" s="195" t="s">
        <v>892</v>
      </c>
      <c r="Y45" s="195" t="s">
        <v>85</v>
      </c>
      <c r="Z45" s="195" t="s">
        <v>893</v>
      </c>
      <c r="AA45" s="251">
        <v>801</v>
      </c>
      <c r="AB45" s="254" t="s">
        <v>567</v>
      </c>
      <c r="AC45" s="251">
        <v>2830</v>
      </c>
      <c r="AD45" s="220"/>
      <c r="AE45" s="199">
        <v>43750</v>
      </c>
      <c r="AF45" s="199">
        <v>35000</v>
      </c>
      <c r="AG45" s="199">
        <v>8750</v>
      </c>
      <c r="AH45" s="199">
        <v>0</v>
      </c>
      <c r="AI45" s="200" t="s">
        <v>138</v>
      </c>
      <c r="AJ45" s="201">
        <v>22</v>
      </c>
      <c r="AK45" s="200" t="s">
        <v>74</v>
      </c>
      <c r="AL45" s="196" t="s">
        <v>74</v>
      </c>
      <c r="AM45" s="196" t="s">
        <v>225</v>
      </c>
      <c r="AN45" s="196"/>
      <c r="AO45" s="196" t="s">
        <v>3391</v>
      </c>
      <c r="AP45" s="195" t="s">
        <v>74</v>
      </c>
      <c r="AQ45" s="195" t="s">
        <v>84</v>
      </c>
      <c r="AR45" s="216" t="s">
        <v>141</v>
      </c>
      <c r="AS45" s="202"/>
      <c r="AT45" s="202"/>
      <c r="AU45" s="203"/>
      <c r="AV45" s="204"/>
      <c r="AW45" s="203" t="s">
        <v>3161</v>
      </c>
      <c r="AY45" s="218"/>
      <c r="BC45" s="218"/>
    </row>
    <row r="46" spans="1:55" s="217" customFormat="1" ht="50.25" customHeight="1">
      <c r="A46" s="234" t="s">
        <v>1470</v>
      </c>
      <c r="B46" s="235" t="s">
        <v>13</v>
      </c>
      <c r="C46" s="194" t="s">
        <v>2665</v>
      </c>
      <c r="D46" s="195" t="s">
        <v>57</v>
      </c>
      <c r="E46" s="195"/>
      <c r="F46" s="195" t="s">
        <v>3447</v>
      </c>
      <c r="G46" s="196"/>
      <c r="H46" s="195">
        <v>1</v>
      </c>
      <c r="I46" s="195" t="s">
        <v>1145</v>
      </c>
      <c r="J46" s="194" t="s">
        <v>201</v>
      </c>
      <c r="K46" s="195" t="s">
        <v>1473</v>
      </c>
      <c r="L46" s="195" t="s">
        <v>1474</v>
      </c>
      <c r="M46" s="195" t="s">
        <v>1475</v>
      </c>
      <c r="N46" s="197" t="s">
        <v>1476</v>
      </c>
      <c r="O46" s="195" t="s">
        <v>79</v>
      </c>
      <c r="P46" s="216" t="s">
        <v>1477</v>
      </c>
      <c r="Q46" s="203">
        <v>69796</v>
      </c>
      <c r="R46" s="203" t="s">
        <v>1479</v>
      </c>
      <c r="S46" s="194" t="s">
        <v>1478</v>
      </c>
      <c r="T46" s="198" t="s">
        <v>1473</v>
      </c>
      <c r="U46" s="203" t="s">
        <v>1474</v>
      </c>
      <c r="V46" s="203" t="s">
        <v>1474</v>
      </c>
      <c r="W46" s="260" t="s">
        <v>1481</v>
      </c>
      <c r="X46" s="195" t="s">
        <v>1482</v>
      </c>
      <c r="Y46" s="195" t="s">
        <v>1483</v>
      </c>
      <c r="Z46" s="195" t="s">
        <v>1156</v>
      </c>
      <c r="AA46" s="251">
        <v>801</v>
      </c>
      <c r="AB46" s="251">
        <v>80150</v>
      </c>
      <c r="AC46" s="251">
        <v>2030</v>
      </c>
      <c r="AD46" s="199"/>
      <c r="AE46" s="199">
        <v>43750</v>
      </c>
      <c r="AF46" s="199">
        <v>35000</v>
      </c>
      <c r="AG46" s="199">
        <v>8750</v>
      </c>
      <c r="AH46" s="199">
        <v>0</v>
      </c>
      <c r="AI46" s="200" t="s">
        <v>138</v>
      </c>
      <c r="AJ46" s="201">
        <v>22</v>
      </c>
      <c r="AK46" s="200" t="s">
        <v>74</v>
      </c>
      <c r="AL46" s="196" t="s">
        <v>74</v>
      </c>
      <c r="AM46" s="196" t="s">
        <v>225</v>
      </c>
      <c r="AN46" s="196"/>
      <c r="AO46" s="196" t="s">
        <v>3370</v>
      </c>
      <c r="AP46" s="195" t="s">
        <v>74</v>
      </c>
      <c r="AQ46" s="195" t="s">
        <v>84</v>
      </c>
      <c r="AR46" s="216" t="s">
        <v>140</v>
      </c>
      <c r="AS46" s="202"/>
      <c r="AT46" s="202"/>
      <c r="AU46" s="203"/>
      <c r="AV46" s="204"/>
      <c r="AW46" s="203" t="s">
        <v>3161</v>
      </c>
      <c r="AY46" s="218"/>
      <c r="BC46" s="218"/>
    </row>
    <row r="47" spans="1:55" s="217" customFormat="1" ht="77.25" customHeight="1">
      <c r="A47" s="234" t="s">
        <v>1762</v>
      </c>
      <c r="B47" s="235" t="s">
        <v>13</v>
      </c>
      <c r="C47" s="194" t="s">
        <v>1784</v>
      </c>
      <c r="D47" s="195" t="s">
        <v>57</v>
      </c>
      <c r="E47" s="195"/>
      <c r="F47" s="195" t="s">
        <v>1785</v>
      </c>
      <c r="G47" s="195">
        <v>1</v>
      </c>
      <c r="H47" s="196"/>
      <c r="I47" s="195" t="s">
        <v>662</v>
      </c>
      <c r="J47" s="194" t="s">
        <v>67</v>
      </c>
      <c r="K47" s="195" t="s">
        <v>1786</v>
      </c>
      <c r="L47" s="195" t="s">
        <v>1787</v>
      </c>
      <c r="M47" s="195" t="s">
        <v>1788</v>
      </c>
      <c r="N47" s="197" t="s">
        <v>1789</v>
      </c>
      <c r="O47" s="195" t="s">
        <v>79</v>
      </c>
      <c r="P47" s="216" t="s">
        <v>3586</v>
      </c>
      <c r="Q47" s="195">
        <v>81272</v>
      </c>
      <c r="R47" s="195" t="s">
        <v>262</v>
      </c>
      <c r="S47" s="194" t="s">
        <v>153</v>
      </c>
      <c r="T47" s="198" t="s">
        <v>1786</v>
      </c>
      <c r="U47" s="195" t="s">
        <v>1787</v>
      </c>
      <c r="V47" s="195" t="s">
        <v>1799</v>
      </c>
      <c r="W47" s="197" t="s">
        <v>1810</v>
      </c>
      <c r="X47" s="195" t="s">
        <v>1811</v>
      </c>
      <c r="Y47" s="195" t="s">
        <v>1787</v>
      </c>
      <c r="Z47" s="195" t="s">
        <v>594</v>
      </c>
      <c r="AA47" s="251">
        <v>801</v>
      </c>
      <c r="AB47" s="251">
        <v>80101</v>
      </c>
      <c r="AC47" s="251">
        <v>2030</v>
      </c>
      <c r="AD47" s="199"/>
      <c r="AE47" s="199">
        <v>43750</v>
      </c>
      <c r="AF47" s="199">
        <v>35000</v>
      </c>
      <c r="AG47" s="199">
        <v>8750</v>
      </c>
      <c r="AH47" s="199">
        <v>0</v>
      </c>
      <c r="AI47" s="200" t="s">
        <v>138</v>
      </c>
      <c r="AJ47" s="201">
        <v>22</v>
      </c>
      <c r="AK47" s="200" t="s">
        <v>74</v>
      </c>
      <c r="AL47" s="196" t="s">
        <v>74</v>
      </c>
      <c r="AM47" s="196" t="s">
        <v>225</v>
      </c>
      <c r="AN47" s="196"/>
      <c r="AO47" s="196" t="s">
        <v>3371</v>
      </c>
      <c r="AP47" s="195" t="s">
        <v>74</v>
      </c>
      <c r="AQ47" s="195" t="s">
        <v>84</v>
      </c>
      <c r="AR47" s="216" t="s">
        <v>140</v>
      </c>
      <c r="AS47" s="202"/>
      <c r="AT47" s="202"/>
      <c r="AU47" s="203"/>
      <c r="AV47" s="204"/>
      <c r="AW47" s="203" t="s">
        <v>198</v>
      </c>
      <c r="AY47" s="218"/>
    </row>
    <row r="48" spans="1:55" s="217" customFormat="1" ht="66.75" customHeight="1">
      <c r="A48" s="234" t="s">
        <v>1778</v>
      </c>
      <c r="B48" s="235" t="s">
        <v>13</v>
      </c>
      <c r="C48" s="194" t="s">
        <v>1898</v>
      </c>
      <c r="D48" s="195" t="s">
        <v>57</v>
      </c>
      <c r="E48" s="195"/>
      <c r="F48" s="195" t="s">
        <v>3355</v>
      </c>
      <c r="G48" s="195">
        <v>1</v>
      </c>
      <c r="H48" s="196"/>
      <c r="I48" s="195" t="s">
        <v>1727</v>
      </c>
      <c r="J48" s="194" t="s">
        <v>73</v>
      </c>
      <c r="K48" s="195" t="s">
        <v>1899</v>
      </c>
      <c r="L48" s="195" t="s">
        <v>1900</v>
      </c>
      <c r="M48" s="195" t="s">
        <v>1901</v>
      </c>
      <c r="N48" s="197" t="s">
        <v>1902</v>
      </c>
      <c r="O48" s="195" t="s">
        <v>79</v>
      </c>
      <c r="P48" s="216" t="s">
        <v>1905</v>
      </c>
      <c r="Q48" s="195">
        <v>79004</v>
      </c>
      <c r="R48" s="195" t="s">
        <v>1913</v>
      </c>
      <c r="S48" s="194" t="s">
        <v>963</v>
      </c>
      <c r="T48" s="198" t="s">
        <v>3581</v>
      </c>
      <c r="U48" s="195" t="s">
        <v>1900</v>
      </c>
      <c r="V48" s="195" t="s">
        <v>1900</v>
      </c>
      <c r="W48" s="197" t="s">
        <v>1927</v>
      </c>
      <c r="X48" s="253" t="s">
        <v>1928</v>
      </c>
      <c r="Y48" s="195" t="s">
        <v>1900</v>
      </c>
      <c r="Z48" s="195" t="s">
        <v>1923</v>
      </c>
      <c r="AA48" s="251">
        <v>801</v>
      </c>
      <c r="AB48" s="251">
        <v>80101</v>
      </c>
      <c r="AC48" s="251">
        <v>2030</v>
      </c>
      <c r="AD48" s="199"/>
      <c r="AE48" s="199">
        <v>30000</v>
      </c>
      <c r="AF48" s="199">
        <v>24000</v>
      </c>
      <c r="AG48" s="199">
        <v>6000</v>
      </c>
      <c r="AH48" s="199">
        <v>0</v>
      </c>
      <c r="AI48" s="200" t="s">
        <v>138</v>
      </c>
      <c r="AJ48" s="200">
        <v>22</v>
      </c>
      <c r="AK48" s="200" t="s">
        <v>74</v>
      </c>
      <c r="AL48" s="196" t="s">
        <v>74</v>
      </c>
      <c r="AM48" s="196" t="s">
        <v>225</v>
      </c>
      <c r="AN48" s="196"/>
      <c r="AO48" s="196" t="s">
        <v>3371</v>
      </c>
      <c r="AP48" s="195" t="s">
        <v>74</v>
      </c>
      <c r="AQ48" s="195" t="s">
        <v>84</v>
      </c>
      <c r="AR48" s="216" t="s">
        <v>140</v>
      </c>
      <c r="AS48" s="202"/>
      <c r="AT48" s="202"/>
      <c r="AU48" s="203"/>
      <c r="AV48" s="204"/>
      <c r="AW48" s="203" t="s">
        <v>3161</v>
      </c>
      <c r="AY48" s="218"/>
      <c r="BC48" s="218"/>
    </row>
    <row r="49" spans="1:61" s="217" customFormat="1" ht="50.25" customHeight="1">
      <c r="A49" s="234" t="s">
        <v>1758</v>
      </c>
      <c r="B49" s="235" t="s">
        <v>13</v>
      </c>
      <c r="C49" s="194" t="s">
        <v>1784</v>
      </c>
      <c r="D49" s="195" t="s">
        <v>57</v>
      </c>
      <c r="E49" s="195"/>
      <c r="F49" s="195" t="s">
        <v>1785</v>
      </c>
      <c r="G49" s="196"/>
      <c r="H49" s="195">
        <v>1</v>
      </c>
      <c r="I49" s="195" t="s">
        <v>662</v>
      </c>
      <c r="J49" s="194" t="s">
        <v>67</v>
      </c>
      <c r="K49" s="195" t="s">
        <v>1786</v>
      </c>
      <c r="L49" s="195" t="s">
        <v>1787</v>
      </c>
      <c r="M49" s="195" t="s">
        <v>1788</v>
      </c>
      <c r="N49" s="197" t="s">
        <v>1789</v>
      </c>
      <c r="O49" s="195" t="s">
        <v>79</v>
      </c>
      <c r="P49" s="216" t="s">
        <v>1790</v>
      </c>
      <c r="Q49" s="195">
        <v>81275</v>
      </c>
      <c r="R49" s="195" t="s">
        <v>262</v>
      </c>
      <c r="S49" s="194" t="s">
        <v>64</v>
      </c>
      <c r="T49" s="198" t="s">
        <v>1786</v>
      </c>
      <c r="U49" s="195" t="s">
        <v>1787</v>
      </c>
      <c r="V49" s="195" t="s">
        <v>1795</v>
      </c>
      <c r="W49" s="197" t="s">
        <v>1800</v>
      </c>
      <c r="X49" s="195" t="s">
        <v>1801</v>
      </c>
      <c r="Y49" s="195" t="s">
        <v>1787</v>
      </c>
      <c r="Z49" s="195" t="s">
        <v>594</v>
      </c>
      <c r="AA49" s="251">
        <v>801</v>
      </c>
      <c r="AB49" s="251">
        <v>80101</v>
      </c>
      <c r="AC49" s="251">
        <v>2030</v>
      </c>
      <c r="AD49" s="199"/>
      <c r="AE49" s="199">
        <v>43750</v>
      </c>
      <c r="AF49" s="199">
        <v>35000</v>
      </c>
      <c r="AG49" s="199">
        <v>8750</v>
      </c>
      <c r="AH49" s="199">
        <v>0</v>
      </c>
      <c r="AI49" s="200" t="s">
        <v>138</v>
      </c>
      <c r="AJ49" s="201">
        <v>21</v>
      </c>
      <c r="AK49" s="200" t="s">
        <v>74</v>
      </c>
      <c r="AL49" s="196" t="s">
        <v>74</v>
      </c>
      <c r="AM49" s="200" t="s">
        <v>225</v>
      </c>
      <c r="AN49" s="196"/>
      <c r="AO49" s="196" t="s">
        <v>3371</v>
      </c>
      <c r="AP49" s="195" t="s">
        <v>74</v>
      </c>
      <c r="AQ49" s="195" t="s">
        <v>84</v>
      </c>
      <c r="AR49" s="216" t="s">
        <v>140</v>
      </c>
      <c r="AS49" s="202"/>
      <c r="AT49" s="202"/>
      <c r="AU49" s="203"/>
      <c r="AV49" s="204"/>
      <c r="AW49" s="203" t="s">
        <v>198</v>
      </c>
      <c r="AX49" s="256"/>
      <c r="AY49" s="257"/>
      <c r="AZ49" s="256"/>
      <c r="BA49" s="256"/>
      <c r="BB49" s="256"/>
      <c r="BC49" s="257"/>
      <c r="BD49" s="256"/>
      <c r="BE49" s="256"/>
      <c r="BF49" s="256"/>
      <c r="BG49" s="256"/>
      <c r="BH49" s="256"/>
      <c r="BI49" s="256"/>
    </row>
    <row r="50" spans="1:61" s="217" customFormat="1" ht="50.25" customHeight="1">
      <c r="A50" s="234" t="s">
        <v>1772</v>
      </c>
      <c r="B50" s="235" t="s">
        <v>13</v>
      </c>
      <c r="C50" s="194" t="s">
        <v>1850</v>
      </c>
      <c r="D50" s="195" t="s">
        <v>57</v>
      </c>
      <c r="E50" s="195"/>
      <c r="F50" s="195" t="s">
        <v>1868</v>
      </c>
      <c r="G50" s="195">
        <v>1</v>
      </c>
      <c r="H50" s="196"/>
      <c r="I50" s="195" t="s">
        <v>1871</v>
      </c>
      <c r="J50" s="194" t="s">
        <v>355</v>
      </c>
      <c r="K50" s="195" t="s">
        <v>1866</v>
      </c>
      <c r="L50" s="195" t="s">
        <v>1863</v>
      </c>
      <c r="M50" s="195" t="s">
        <v>1869</v>
      </c>
      <c r="N50" s="197" t="s">
        <v>1870</v>
      </c>
      <c r="O50" s="195" t="s">
        <v>79</v>
      </c>
      <c r="P50" s="216" t="s">
        <v>3583</v>
      </c>
      <c r="Q50" s="195">
        <v>46596</v>
      </c>
      <c r="R50" s="195" t="s">
        <v>1420</v>
      </c>
      <c r="S50" s="194" t="s">
        <v>334</v>
      </c>
      <c r="T50" s="198" t="s">
        <v>1866</v>
      </c>
      <c r="U50" s="195" t="s">
        <v>1863</v>
      </c>
      <c r="V50" s="195" t="s">
        <v>1863</v>
      </c>
      <c r="W50" s="197" t="s">
        <v>1875</v>
      </c>
      <c r="X50" s="195" t="s">
        <v>1876</v>
      </c>
      <c r="Y50" s="195" t="s">
        <v>1863</v>
      </c>
      <c r="Z50" s="195" t="s">
        <v>629</v>
      </c>
      <c r="AA50" s="251">
        <v>801</v>
      </c>
      <c r="AB50" s="251">
        <v>80101</v>
      </c>
      <c r="AC50" s="251">
        <v>2030</v>
      </c>
      <c r="AD50" s="199"/>
      <c r="AE50" s="199">
        <v>43750</v>
      </c>
      <c r="AF50" s="199">
        <v>35000</v>
      </c>
      <c r="AG50" s="199">
        <v>8750</v>
      </c>
      <c r="AH50" s="199">
        <v>0</v>
      </c>
      <c r="AI50" s="200" t="s">
        <v>138</v>
      </c>
      <c r="AJ50" s="200">
        <v>21</v>
      </c>
      <c r="AK50" s="199" t="s">
        <v>74</v>
      </c>
      <c r="AL50" s="196" t="s">
        <v>74</v>
      </c>
      <c r="AM50" s="196" t="s">
        <v>225</v>
      </c>
      <c r="AN50" s="196"/>
      <c r="AO50" s="196" t="s">
        <v>3370</v>
      </c>
      <c r="AP50" s="195" t="s">
        <v>74</v>
      </c>
      <c r="AQ50" s="195" t="s">
        <v>84</v>
      </c>
      <c r="AR50" s="216" t="s">
        <v>140</v>
      </c>
      <c r="AS50" s="202"/>
      <c r="AT50" s="202"/>
      <c r="AU50" s="203"/>
      <c r="AV50" s="204"/>
      <c r="AW50" s="203" t="s">
        <v>3161</v>
      </c>
      <c r="AY50" s="218"/>
      <c r="BC50" s="218"/>
    </row>
    <row r="51" spans="1:61" s="217" customFormat="1" ht="50.25" customHeight="1">
      <c r="A51" s="234" t="s">
        <v>2296</v>
      </c>
      <c r="B51" s="235" t="s">
        <v>13</v>
      </c>
      <c r="C51" s="194" t="s">
        <v>2291</v>
      </c>
      <c r="D51" s="195" t="s">
        <v>57</v>
      </c>
      <c r="E51" s="195"/>
      <c r="F51" s="195" t="s">
        <v>2290</v>
      </c>
      <c r="G51" s="195">
        <v>1</v>
      </c>
      <c r="H51" s="196"/>
      <c r="I51" s="195" t="s">
        <v>2300</v>
      </c>
      <c r="J51" s="194" t="s">
        <v>546</v>
      </c>
      <c r="K51" s="195" t="s">
        <v>2301</v>
      </c>
      <c r="L51" s="195" t="s">
        <v>85</v>
      </c>
      <c r="M51" s="195" t="s">
        <v>2302</v>
      </c>
      <c r="N51" s="197" t="s">
        <v>2303</v>
      </c>
      <c r="O51" s="195" t="s">
        <v>79</v>
      </c>
      <c r="P51" s="216" t="s">
        <v>2305</v>
      </c>
      <c r="Q51" s="195">
        <v>40690</v>
      </c>
      <c r="R51" s="195" t="s">
        <v>2318</v>
      </c>
      <c r="S51" s="194" t="s">
        <v>1394</v>
      </c>
      <c r="T51" s="198" t="s">
        <v>2312</v>
      </c>
      <c r="U51" s="195" t="s">
        <v>85</v>
      </c>
      <c r="V51" s="195" t="s">
        <v>85</v>
      </c>
      <c r="W51" s="197" t="s">
        <v>2322</v>
      </c>
      <c r="X51" s="195" t="s">
        <v>2323</v>
      </c>
      <c r="Y51" s="195" t="s">
        <v>85</v>
      </c>
      <c r="Z51" s="195" t="s">
        <v>893</v>
      </c>
      <c r="AA51" s="251">
        <v>801</v>
      </c>
      <c r="AB51" s="254" t="s">
        <v>869</v>
      </c>
      <c r="AC51" s="254" t="s">
        <v>220</v>
      </c>
      <c r="AD51" s="199"/>
      <c r="AE51" s="199">
        <v>43750</v>
      </c>
      <c r="AF51" s="199">
        <v>35000</v>
      </c>
      <c r="AG51" s="199">
        <v>8750</v>
      </c>
      <c r="AH51" s="199">
        <v>0</v>
      </c>
      <c r="AI51" s="200" t="s">
        <v>138</v>
      </c>
      <c r="AJ51" s="201">
        <v>21</v>
      </c>
      <c r="AK51" s="200" t="s">
        <v>74</v>
      </c>
      <c r="AL51" s="196" t="s">
        <v>74</v>
      </c>
      <c r="AM51" s="196" t="s">
        <v>225</v>
      </c>
      <c r="AN51" s="196"/>
      <c r="AO51" s="196" t="s">
        <v>3370</v>
      </c>
      <c r="AP51" s="195" t="s">
        <v>74</v>
      </c>
      <c r="AQ51" s="195" t="s">
        <v>84</v>
      </c>
      <c r="AR51" s="216" t="s">
        <v>140</v>
      </c>
      <c r="AS51" s="202"/>
      <c r="AT51" s="202"/>
      <c r="AU51" s="203"/>
      <c r="AV51" s="204"/>
      <c r="AW51" s="203" t="s">
        <v>3161</v>
      </c>
      <c r="AY51" s="218"/>
      <c r="BC51" s="218"/>
    </row>
    <row r="52" spans="1:61" s="217" customFormat="1" ht="50.25" customHeight="1">
      <c r="A52" s="234" t="s">
        <v>2523</v>
      </c>
      <c r="B52" s="235" t="s">
        <v>15</v>
      </c>
      <c r="C52" s="194" t="s">
        <v>2518</v>
      </c>
      <c r="D52" s="195" t="s">
        <v>57</v>
      </c>
      <c r="E52" s="195"/>
      <c r="F52" s="195" t="s">
        <v>2524</v>
      </c>
      <c r="G52" s="195">
        <v>1</v>
      </c>
      <c r="H52" s="196"/>
      <c r="I52" s="195" t="s">
        <v>1565</v>
      </c>
      <c r="J52" s="194" t="s">
        <v>67</v>
      </c>
      <c r="K52" s="195" t="s">
        <v>703</v>
      </c>
      <c r="L52" s="195" t="s">
        <v>704</v>
      </c>
      <c r="M52" s="195" t="s">
        <v>2525</v>
      </c>
      <c r="N52" s="197" t="s">
        <v>2526</v>
      </c>
      <c r="O52" s="195" t="s">
        <v>79</v>
      </c>
      <c r="P52" s="216" t="s">
        <v>3700</v>
      </c>
      <c r="Q52" s="195">
        <v>48685</v>
      </c>
      <c r="R52" s="195" t="s">
        <v>2533</v>
      </c>
      <c r="S52" s="194" t="s">
        <v>1631</v>
      </c>
      <c r="T52" s="198" t="s">
        <v>703</v>
      </c>
      <c r="U52" s="195" t="s">
        <v>704</v>
      </c>
      <c r="V52" s="195" t="s">
        <v>2529</v>
      </c>
      <c r="W52" s="197" t="s">
        <v>2545</v>
      </c>
      <c r="X52" s="195" t="s">
        <v>2546</v>
      </c>
      <c r="Y52" s="195" t="s">
        <v>704</v>
      </c>
      <c r="Z52" s="195" t="s">
        <v>402</v>
      </c>
      <c r="AA52" s="251">
        <v>801</v>
      </c>
      <c r="AB52" s="254" t="s">
        <v>869</v>
      </c>
      <c r="AC52" s="254" t="s">
        <v>220</v>
      </c>
      <c r="AD52" s="199"/>
      <c r="AE52" s="199">
        <v>43750</v>
      </c>
      <c r="AF52" s="199">
        <v>35000</v>
      </c>
      <c r="AG52" s="199">
        <v>8750</v>
      </c>
      <c r="AH52" s="199">
        <v>0</v>
      </c>
      <c r="AI52" s="200" t="s">
        <v>138</v>
      </c>
      <c r="AJ52" s="201">
        <v>21</v>
      </c>
      <c r="AK52" s="200" t="s">
        <v>74</v>
      </c>
      <c r="AL52" s="196" t="s">
        <v>74</v>
      </c>
      <c r="AM52" s="196" t="s">
        <v>225</v>
      </c>
      <c r="AN52" s="196"/>
      <c r="AO52" s="196" t="s">
        <v>3371</v>
      </c>
      <c r="AP52" s="195" t="s">
        <v>74</v>
      </c>
      <c r="AQ52" s="195" t="s">
        <v>84</v>
      </c>
      <c r="AR52" s="216" t="s">
        <v>140</v>
      </c>
      <c r="AS52" s="202"/>
      <c r="AT52" s="202"/>
      <c r="AU52" s="203"/>
      <c r="AV52" s="204"/>
      <c r="AW52" s="203" t="s">
        <v>3161</v>
      </c>
      <c r="AY52" s="218"/>
      <c r="BC52" s="218"/>
    </row>
    <row r="53" spans="1:61" s="217" customFormat="1" ht="50.25" customHeight="1">
      <c r="A53" s="234" t="s">
        <v>3139</v>
      </c>
      <c r="B53" s="235" t="s">
        <v>15</v>
      </c>
      <c r="C53" s="195" t="s">
        <v>3132</v>
      </c>
      <c r="D53" s="195" t="s">
        <v>57</v>
      </c>
      <c r="E53" s="195"/>
      <c r="F53" s="195" t="s">
        <v>3140</v>
      </c>
      <c r="G53" s="195">
        <v>1</v>
      </c>
      <c r="H53" s="196"/>
      <c r="I53" s="195" t="s">
        <v>3141</v>
      </c>
      <c r="J53" s="194" t="s">
        <v>376</v>
      </c>
      <c r="K53" s="195" t="s">
        <v>3151</v>
      </c>
      <c r="L53" s="195" t="s">
        <v>3142</v>
      </c>
      <c r="M53" s="195" t="s">
        <v>3178</v>
      </c>
      <c r="N53" s="197" t="s">
        <v>3143</v>
      </c>
      <c r="O53" s="195" t="s">
        <v>79</v>
      </c>
      <c r="P53" s="216" t="s">
        <v>3149</v>
      </c>
      <c r="Q53" s="206">
        <v>25466</v>
      </c>
      <c r="R53" s="206" t="s">
        <v>262</v>
      </c>
      <c r="S53" s="194" t="s">
        <v>2896</v>
      </c>
      <c r="T53" s="198" t="s">
        <v>3152</v>
      </c>
      <c r="U53" s="207" t="s">
        <v>3157</v>
      </c>
      <c r="V53" s="207" t="s">
        <v>3157</v>
      </c>
      <c r="W53" s="208" t="s">
        <v>3172</v>
      </c>
      <c r="X53" s="206" t="s">
        <v>3173</v>
      </c>
      <c r="Y53" s="206" t="s">
        <v>3142</v>
      </c>
      <c r="Z53" s="206" t="s">
        <v>528</v>
      </c>
      <c r="AA53" s="251">
        <v>801</v>
      </c>
      <c r="AB53" s="254" t="s">
        <v>869</v>
      </c>
      <c r="AC53" s="254" t="s">
        <v>220</v>
      </c>
      <c r="AD53" s="199"/>
      <c r="AE53" s="199">
        <v>43750</v>
      </c>
      <c r="AF53" s="199">
        <v>35000</v>
      </c>
      <c r="AG53" s="199">
        <v>8750</v>
      </c>
      <c r="AH53" s="199">
        <v>0</v>
      </c>
      <c r="AI53" s="200" t="s">
        <v>138</v>
      </c>
      <c r="AJ53" s="201">
        <v>21</v>
      </c>
      <c r="AK53" s="200" t="s">
        <v>74</v>
      </c>
      <c r="AL53" s="196" t="s">
        <v>74</v>
      </c>
      <c r="AM53" s="196" t="s">
        <v>225</v>
      </c>
      <c r="AN53" s="196"/>
      <c r="AO53" s="196" t="s">
        <v>3370</v>
      </c>
      <c r="AP53" s="195" t="s">
        <v>74</v>
      </c>
      <c r="AQ53" s="195" t="s">
        <v>84</v>
      </c>
      <c r="AR53" s="216" t="s">
        <v>140</v>
      </c>
      <c r="AS53" s="202"/>
      <c r="AT53" s="202"/>
      <c r="AU53" s="203"/>
      <c r="AV53" s="204"/>
      <c r="AW53" s="203" t="s">
        <v>3161</v>
      </c>
      <c r="AY53" s="218"/>
      <c r="BC53" s="218"/>
    </row>
    <row r="54" spans="1:61" s="217" customFormat="1" ht="50.25" customHeight="1">
      <c r="A54" s="234" t="s">
        <v>1436</v>
      </c>
      <c r="B54" s="235" t="s">
        <v>12</v>
      </c>
      <c r="C54" s="194" t="s">
        <v>2654</v>
      </c>
      <c r="D54" s="195" t="s">
        <v>57</v>
      </c>
      <c r="E54" s="195"/>
      <c r="F54" s="195" t="s">
        <v>1439</v>
      </c>
      <c r="G54" s="195"/>
      <c r="H54" s="195">
        <v>1</v>
      </c>
      <c r="I54" s="195" t="s">
        <v>1440</v>
      </c>
      <c r="J54" s="194" t="s">
        <v>192</v>
      </c>
      <c r="K54" s="195" t="s">
        <v>1441</v>
      </c>
      <c r="L54" s="195" t="s">
        <v>1442</v>
      </c>
      <c r="M54" s="195" t="s">
        <v>1443</v>
      </c>
      <c r="N54" s="197" t="s">
        <v>1444</v>
      </c>
      <c r="O54" s="195" t="s">
        <v>79</v>
      </c>
      <c r="P54" s="216" t="s">
        <v>3535</v>
      </c>
      <c r="Q54" s="195">
        <v>55984</v>
      </c>
      <c r="R54" s="195" t="s">
        <v>3536</v>
      </c>
      <c r="S54" s="194" t="s">
        <v>341</v>
      </c>
      <c r="T54" s="198" t="s">
        <v>1441</v>
      </c>
      <c r="U54" s="195" t="s">
        <v>1442</v>
      </c>
      <c r="V54" s="195" t="s">
        <v>1442</v>
      </c>
      <c r="W54" s="197" t="s">
        <v>1449</v>
      </c>
      <c r="X54" s="195" t="s">
        <v>1450</v>
      </c>
      <c r="Y54" s="195" t="s">
        <v>1442</v>
      </c>
      <c r="Z54" s="195" t="s">
        <v>123</v>
      </c>
      <c r="AA54" s="251">
        <v>801</v>
      </c>
      <c r="AB54" s="251">
        <v>80101</v>
      </c>
      <c r="AC54" s="251">
        <v>2030</v>
      </c>
      <c r="AD54" s="199"/>
      <c r="AE54" s="199">
        <v>43750</v>
      </c>
      <c r="AF54" s="199">
        <v>35000</v>
      </c>
      <c r="AG54" s="199">
        <v>8750</v>
      </c>
      <c r="AH54" s="199">
        <v>0</v>
      </c>
      <c r="AI54" s="200" t="s">
        <v>138</v>
      </c>
      <c r="AJ54" s="237">
        <v>20.22</v>
      </c>
      <c r="AK54" s="200" t="s">
        <v>74</v>
      </c>
      <c r="AL54" s="196" t="s">
        <v>74</v>
      </c>
      <c r="AM54" s="196" t="s">
        <v>225</v>
      </c>
      <c r="AN54" s="196"/>
      <c r="AO54" s="196" t="s">
        <v>3370</v>
      </c>
      <c r="AP54" s="195" t="s">
        <v>74</v>
      </c>
      <c r="AQ54" s="195" t="s">
        <v>84</v>
      </c>
      <c r="AR54" s="216" t="s">
        <v>140</v>
      </c>
      <c r="AS54" s="202"/>
      <c r="AT54" s="202"/>
      <c r="AU54" s="203"/>
      <c r="AV54" s="204"/>
      <c r="AW54" s="203" t="s">
        <v>3161</v>
      </c>
      <c r="AY54" s="218"/>
    </row>
    <row r="55" spans="1:61" s="256" customFormat="1" ht="50.25" customHeight="1">
      <c r="A55" s="234" t="s">
        <v>2553</v>
      </c>
      <c r="B55" s="235" t="s">
        <v>15</v>
      </c>
      <c r="C55" s="194" t="s">
        <v>2547</v>
      </c>
      <c r="D55" s="195" t="s">
        <v>57</v>
      </c>
      <c r="E55" s="195"/>
      <c r="F55" s="195" t="s">
        <v>2549</v>
      </c>
      <c r="G55" s="195">
        <v>1</v>
      </c>
      <c r="H55" s="196"/>
      <c r="I55" s="195" t="s">
        <v>478</v>
      </c>
      <c r="J55" s="194" t="s">
        <v>546</v>
      </c>
      <c r="K55" s="195" t="s">
        <v>1100</v>
      </c>
      <c r="L55" s="195" t="s">
        <v>1101</v>
      </c>
      <c r="M55" s="195" t="s">
        <v>2556</v>
      </c>
      <c r="N55" s="197" t="s">
        <v>2557</v>
      </c>
      <c r="O55" s="195" t="s">
        <v>79</v>
      </c>
      <c r="P55" s="216" t="s">
        <v>3702</v>
      </c>
      <c r="Q55" s="195">
        <v>54137</v>
      </c>
      <c r="R55" s="195" t="s">
        <v>1676</v>
      </c>
      <c r="S55" s="194" t="s">
        <v>355</v>
      </c>
      <c r="T55" s="198" t="s">
        <v>1100</v>
      </c>
      <c r="U55" s="195" t="s">
        <v>1101</v>
      </c>
      <c r="V55" s="195" t="s">
        <v>1101</v>
      </c>
      <c r="W55" s="197" t="s">
        <v>2570</v>
      </c>
      <c r="X55" s="195" t="s">
        <v>2571</v>
      </c>
      <c r="Y55" s="195" t="s">
        <v>1101</v>
      </c>
      <c r="Z55" s="195" t="s">
        <v>528</v>
      </c>
      <c r="AA55" s="251">
        <v>801</v>
      </c>
      <c r="AB55" s="254" t="s">
        <v>219</v>
      </c>
      <c r="AC55" s="251">
        <v>2030</v>
      </c>
      <c r="AD55" s="199"/>
      <c r="AE55" s="199">
        <v>43750</v>
      </c>
      <c r="AF55" s="199">
        <v>35000</v>
      </c>
      <c r="AG55" s="199">
        <v>8750</v>
      </c>
      <c r="AH55" s="199">
        <v>0</v>
      </c>
      <c r="AI55" s="200" t="s">
        <v>138</v>
      </c>
      <c r="AJ55" s="237">
        <v>20.350000000000001</v>
      </c>
      <c r="AK55" s="200" t="s">
        <v>74</v>
      </c>
      <c r="AL55" s="196" t="s">
        <v>74</v>
      </c>
      <c r="AM55" s="196" t="s">
        <v>225</v>
      </c>
      <c r="AN55" s="196"/>
      <c r="AO55" s="196" t="s">
        <v>3370</v>
      </c>
      <c r="AP55" s="195" t="s">
        <v>74</v>
      </c>
      <c r="AQ55" s="195" t="s">
        <v>84</v>
      </c>
      <c r="AR55" s="216" t="s">
        <v>140</v>
      </c>
      <c r="AS55" s="202"/>
      <c r="AT55" s="202"/>
      <c r="AU55" s="203"/>
      <c r="AV55" s="204"/>
      <c r="AW55" s="203" t="s">
        <v>3161</v>
      </c>
      <c r="AX55" s="217"/>
      <c r="AY55" s="218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</row>
    <row r="56" spans="1:61" s="217" customFormat="1" ht="50.25" customHeight="1">
      <c r="A56" s="234" t="s">
        <v>3137</v>
      </c>
      <c r="B56" s="235" t="s">
        <v>15</v>
      </c>
      <c r="C56" s="195" t="s">
        <v>3132</v>
      </c>
      <c r="D56" s="195" t="s">
        <v>57</v>
      </c>
      <c r="E56" s="195"/>
      <c r="F56" s="195" t="s">
        <v>3140</v>
      </c>
      <c r="G56" s="196">
        <v>1</v>
      </c>
      <c r="H56" s="196"/>
      <c r="I56" s="195" t="s">
        <v>3141</v>
      </c>
      <c r="J56" s="194" t="s">
        <v>376</v>
      </c>
      <c r="K56" s="195" t="s">
        <v>3151</v>
      </c>
      <c r="L56" s="195" t="s">
        <v>3142</v>
      </c>
      <c r="M56" s="195" t="s">
        <v>3178</v>
      </c>
      <c r="N56" s="197" t="s">
        <v>3143</v>
      </c>
      <c r="O56" s="195" t="s">
        <v>79</v>
      </c>
      <c r="P56" s="216" t="s">
        <v>3147</v>
      </c>
      <c r="Q56" s="206">
        <v>27394</v>
      </c>
      <c r="R56" s="206" t="s">
        <v>536</v>
      </c>
      <c r="S56" s="194" t="s">
        <v>192</v>
      </c>
      <c r="T56" s="198" t="s">
        <v>3151</v>
      </c>
      <c r="U56" s="207" t="s">
        <v>3142</v>
      </c>
      <c r="V56" s="207" t="s">
        <v>3142</v>
      </c>
      <c r="W56" s="208" t="s">
        <v>3168</v>
      </c>
      <c r="X56" s="206" t="s">
        <v>3169</v>
      </c>
      <c r="Y56" s="206" t="s">
        <v>3142</v>
      </c>
      <c r="Z56" s="206" t="s">
        <v>528</v>
      </c>
      <c r="AA56" s="251">
        <v>801</v>
      </c>
      <c r="AB56" s="254" t="s">
        <v>869</v>
      </c>
      <c r="AC56" s="254" t="s">
        <v>220</v>
      </c>
      <c r="AD56" s="199"/>
      <c r="AE56" s="199">
        <v>43750</v>
      </c>
      <c r="AF56" s="199">
        <v>35000</v>
      </c>
      <c r="AG56" s="199">
        <v>8750</v>
      </c>
      <c r="AH56" s="199">
        <v>0</v>
      </c>
      <c r="AI56" s="200" t="s">
        <v>138</v>
      </c>
      <c r="AJ56" s="237">
        <v>20.37</v>
      </c>
      <c r="AK56" s="200" t="s">
        <v>74</v>
      </c>
      <c r="AL56" s="196" t="s">
        <v>74</v>
      </c>
      <c r="AM56" s="196" t="s">
        <v>225</v>
      </c>
      <c r="AN56" s="196"/>
      <c r="AO56" s="196" t="s">
        <v>3370</v>
      </c>
      <c r="AP56" s="195" t="s">
        <v>74</v>
      </c>
      <c r="AQ56" s="195" t="s">
        <v>84</v>
      </c>
      <c r="AR56" s="216" t="s">
        <v>140</v>
      </c>
      <c r="AS56" s="202"/>
      <c r="AT56" s="202"/>
      <c r="AU56" s="203"/>
      <c r="AV56" s="204"/>
      <c r="AW56" s="203" t="s">
        <v>3161</v>
      </c>
      <c r="AY56" s="218"/>
    </row>
    <row r="119" spans="4:32">
      <c r="D119" s="6">
        <v>0</v>
      </c>
      <c r="G119" s="361"/>
      <c r="H119" s="362"/>
    </row>
    <row r="120" spans="4:32">
      <c r="AE120" s="19" t="s">
        <v>87</v>
      </c>
    </row>
    <row r="121" spans="4:32">
      <c r="AE121" s="19" t="s">
        <v>138</v>
      </c>
      <c r="AF121" s="18">
        <f>SUM(AF13:AF53)</f>
        <v>1361360</v>
      </c>
    </row>
    <row r="123" spans="4:32">
      <c r="AF123" s="18">
        <f>SUBTOTAL(9,AF13:AF53)</f>
        <v>1361360</v>
      </c>
    </row>
  </sheetData>
  <sheetProtection insertRows="0" selectLockedCells="1" selectUnlockedCells="1"/>
  <autoFilter ref="A12:BG117" xr:uid="{00000000-0009-0000-0000-000002000000}"/>
  <sortState ref="A13:BI120">
    <sortCondition descending="1" ref="AJ13:AJ120"/>
  </sortState>
  <mergeCells count="45">
    <mergeCell ref="G119:H119"/>
    <mergeCell ref="AJ9:AJ11"/>
    <mergeCell ref="AK9:AK11"/>
    <mergeCell ref="AL9:AL11"/>
    <mergeCell ref="AO9:AP10"/>
    <mergeCell ref="AI9:AI11"/>
    <mergeCell ref="AD9:AD11"/>
    <mergeCell ref="AE9:AE11"/>
    <mergeCell ref="AF9:AF11"/>
    <mergeCell ref="AG9:AG11"/>
    <mergeCell ref="AH9:AH11"/>
    <mergeCell ref="AE8:AR8"/>
    <mergeCell ref="AS8:AV8"/>
    <mergeCell ref="AW8:AW11"/>
    <mergeCell ref="C9:C11"/>
    <mergeCell ref="D9:D11"/>
    <mergeCell ref="E9:E11"/>
    <mergeCell ref="F9:N10"/>
    <mergeCell ref="O9:O10"/>
    <mergeCell ref="P9:U10"/>
    <mergeCell ref="AA9:AA11"/>
    <mergeCell ref="AS9:AS11"/>
    <mergeCell ref="AT9:AT11"/>
    <mergeCell ref="AU9:AU11"/>
    <mergeCell ref="AV9:AV11"/>
    <mergeCell ref="AQ9:AQ10"/>
    <mergeCell ref="AR9:AR11"/>
    <mergeCell ref="AA4:AB4"/>
    <mergeCell ref="R5:T5"/>
    <mergeCell ref="AA5:AB5"/>
    <mergeCell ref="A8:A11"/>
    <mergeCell ref="B8:B11"/>
    <mergeCell ref="C8:N8"/>
    <mergeCell ref="P8:U8"/>
    <mergeCell ref="AA8:AC8"/>
    <mergeCell ref="AB9:AB11"/>
    <mergeCell ref="AC9:AC11"/>
    <mergeCell ref="C3:D3"/>
    <mergeCell ref="U3:AB3"/>
    <mergeCell ref="AF3:AP3"/>
    <mergeCell ref="A1:I1"/>
    <mergeCell ref="U1:AB1"/>
    <mergeCell ref="AF1:AP1"/>
    <mergeCell ref="U2:AB2"/>
    <mergeCell ref="AF2:AP2"/>
  </mergeCells>
  <hyperlinks>
    <hyperlink ref="N37" r:id="rId1" xr:uid="{00000000-0004-0000-0200-000000000000}"/>
    <hyperlink ref="W37" r:id="rId2" xr:uid="{00000000-0004-0000-0200-000001000000}"/>
    <hyperlink ref="N38" r:id="rId3" xr:uid="{00000000-0004-0000-0200-000002000000}"/>
    <hyperlink ref="N39" r:id="rId4" xr:uid="{00000000-0004-0000-0200-000003000000}"/>
    <hyperlink ref="W38" r:id="rId5" xr:uid="{00000000-0004-0000-0200-000004000000}"/>
    <hyperlink ref="W39" r:id="rId6" xr:uid="{00000000-0004-0000-0200-000005000000}"/>
    <hyperlink ref="N20" r:id="rId7" xr:uid="{00000000-0004-0000-0200-000006000000}"/>
    <hyperlink ref="W20" r:id="rId8" xr:uid="{00000000-0004-0000-0200-000007000000}"/>
    <hyperlink ref="N13" r:id="rId9" xr:uid="{00000000-0004-0000-0200-000008000000}"/>
    <hyperlink ref="N44" r:id="rId10" xr:uid="{00000000-0004-0000-0200-000009000000}"/>
    <hyperlink ref="W13" r:id="rId11" xr:uid="{00000000-0004-0000-0200-00000A000000}"/>
    <hyperlink ref="W44" r:id="rId12" xr:uid="{00000000-0004-0000-0200-00000B000000}"/>
    <hyperlink ref="N45" r:id="rId13" xr:uid="{00000000-0004-0000-0200-00000C000000}"/>
    <hyperlink ref="W45" r:id="rId14" xr:uid="{00000000-0004-0000-0200-00000D000000}"/>
    <hyperlink ref="N33" r:id="rId15" xr:uid="{00000000-0004-0000-0200-00000E000000}"/>
    <hyperlink ref="W33" r:id="rId16" xr:uid="{00000000-0004-0000-0200-00000F000000}"/>
    <hyperlink ref="N15" r:id="rId17" xr:uid="{00000000-0004-0000-0200-000010000000}"/>
    <hyperlink ref="W15" r:id="rId18" xr:uid="{00000000-0004-0000-0200-000011000000}"/>
    <hyperlink ref="N21" r:id="rId19" xr:uid="{00000000-0004-0000-0200-000012000000}"/>
    <hyperlink ref="W21" r:id="rId20" xr:uid="{00000000-0004-0000-0200-000013000000}"/>
    <hyperlink ref="N22" r:id="rId21" xr:uid="{00000000-0004-0000-0200-000014000000}"/>
    <hyperlink ref="W22" r:id="rId22" xr:uid="{00000000-0004-0000-0200-000015000000}"/>
    <hyperlink ref="N24" r:id="rId23" xr:uid="{00000000-0004-0000-0200-000016000000}"/>
    <hyperlink ref="W24" r:id="rId24" xr:uid="{00000000-0004-0000-0200-000017000000}"/>
    <hyperlink ref="N40" r:id="rId25" xr:uid="{00000000-0004-0000-0200-000018000000}"/>
    <hyperlink ref="W40" r:id="rId26" xr:uid="{00000000-0004-0000-0200-000019000000}"/>
    <hyperlink ref="N46" r:id="rId27" xr:uid="{00000000-0004-0000-0200-00001A000000}"/>
    <hyperlink ref="W46" r:id="rId28" xr:uid="{00000000-0004-0000-0200-00001B000000}"/>
    <hyperlink ref="W31" r:id="rId29" xr:uid="{00000000-0004-0000-0200-00001C000000}"/>
    <hyperlink ref="N26" r:id="rId30" xr:uid="{00000000-0004-0000-0200-00001D000000}"/>
    <hyperlink ref="W26" r:id="rId31" xr:uid="{00000000-0004-0000-0200-00001E000000}"/>
    <hyperlink ref="N49" r:id="rId32" xr:uid="{00000000-0004-0000-0200-00001F000000}"/>
    <hyperlink ref="N47" r:id="rId33" xr:uid="{00000000-0004-0000-0200-000020000000}"/>
    <hyperlink ref="W49" r:id="rId34" xr:uid="{00000000-0004-0000-0200-000021000000}"/>
    <hyperlink ref="W47" r:id="rId35" xr:uid="{00000000-0004-0000-0200-000022000000}"/>
    <hyperlink ref="N50" r:id="rId36" xr:uid="{00000000-0004-0000-0200-000023000000}"/>
    <hyperlink ref="W50" r:id="rId37" xr:uid="{00000000-0004-0000-0200-000024000000}"/>
    <hyperlink ref="N48" r:id="rId38" xr:uid="{00000000-0004-0000-0200-000025000000}"/>
    <hyperlink ref="W48" r:id="rId39" xr:uid="{00000000-0004-0000-0200-000026000000}"/>
    <hyperlink ref="N18" r:id="rId40" xr:uid="{00000000-0004-0000-0200-000027000000}"/>
    <hyperlink ref="N27" r:id="rId41" xr:uid="{00000000-0004-0000-0200-000028000000}"/>
    <hyperlink ref="W18" r:id="rId42" xr:uid="{00000000-0004-0000-0200-000029000000}"/>
    <hyperlink ref="W27" r:id="rId43" xr:uid="{00000000-0004-0000-0200-00002A000000}"/>
    <hyperlink ref="N28" r:id="rId44" xr:uid="{00000000-0004-0000-0200-00002B000000}"/>
    <hyperlink ref="W28" r:id="rId45" xr:uid="{00000000-0004-0000-0200-00002C000000}"/>
    <hyperlink ref="N41" r:id="rId46" xr:uid="{00000000-0004-0000-0200-00002D000000}"/>
    <hyperlink ref="W41" r:id="rId47" xr:uid="{00000000-0004-0000-0200-00002E000000}"/>
    <hyperlink ref="N16" r:id="rId48" xr:uid="{00000000-0004-0000-0200-00002F000000}"/>
    <hyperlink ref="W16" r:id="rId49" xr:uid="{00000000-0004-0000-0200-000030000000}"/>
    <hyperlink ref="N32" r:id="rId50" xr:uid="{00000000-0004-0000-0200-000031000000}"/>
    <hyperlink ref="W32" r:id="rId51" xr:uid="{00000000-0004-0000-0200-000032000000}"/>
    <hyperlink ref="N14" r:id="rId52" xr:uid="{00000000-0004-0000-0200-000033000000}"/>
    <hyperlink ref="N51" r:id="rId53" xr:uid="{00000000-0004-0000-0200-000034000000}"/>
    <hyperlink ref="W51" r:id="rId54" xr:uid="{00000000-0004-0000-0200-000035000000}"/>
    <hyperlink ref="W14" r:id="rId55" xr:uid="{00000000-0004-0000-0200-000036000000}"/>
    <hyperlink ref="N25" r:id="rId56" xr:uid="{00000000-0004-0000-0200-000037000000}"/>
    <hyperlink ref="N34" r:id="rId57" xr:uid="{00000000-0004-0000-0200-000038000000}"/>
    <hyperlink ref="N29" r:id="rId58" xr:uid="{00000000-0004-0000-0200-000039000000}"/>
    <hyperlink ref="N30" r:id="rId59" xr:uid="{00000000-0004-0000-0200-00003A000000}"/>
    <hyperlink ref="N42" r:id="rId60" xr:uid="{00000000-0004-0000-0200-00003B000000}"/>
    <hyperlink ref="W25" r:id="rId61" xr:uid="{00000000-0004-0000-0200-00003C000000}"/>
    <hyperlink ref="W34" r:id="rId62" xr:uid="{00000000-0004-0000-0200-00003D000000}"/>
    <hyperlink ref="W29" r:id="rId63" xr:uid="{00000000-0004-0000-0200-00003E000000}"/>
    <hyperlink ref="W30" r:id="rId64" xr:uid="{00000000-0004-0000-0200-00003F000000}"/>
    <hyperlink ref="W42" r:id="rId65" xr:uid="{00000000-0004-0000-0200-000040000000}"/>
    <hyperlink ref="N23" r:id="rId66" xr:uid="{00000000-0004-0000-0200-000041000000}"/>
    <hyperlink ref="N17" r:id="rId67" xr:uid="{00000000-0004-0000-0200-000042000000}"/>
    <hyperlink ref="N52" r:id="rId68" xr:uid="{00000000-0004-0000-0200-000043000000}"/>
    <hyperlink ref="W23" r:id="rId69" xr:uid="{00000000-0004-0000-0200-000044000000}"/>
    <hyperlink ref="W17" r:id="rId70" xr:uid="{00000000-0004-0000-0200-000045000000}"/>
    <hyperlink ref="W52" r:id="rId71" xr:uid="{00000000-0004-0000-0200-000046000000}"/>
    <hyperlink ref="N43" r:id="rId72" xr:uid="{00000000-0004-0000-0200-000047000000}"/>
    <hyperlink ref="W43" r:id="rId73" xr:uid="{00000000-0004-0000-0200-000048000000}"/>
    <hyperlink ref="N35" r:id="rId74" xr:uid="{00000000-0004-0000-0200-000049000000}"/>
    <hyperlink ref="N53" r:id="rId75" xr:uid="{00000000-0004-0000-0200-00004A000000}"/>
    <hyperlink ref="W35" r:id="rId76" xr:uid="{00000000-0004-0000-0200-00004B000000}"/>
    <hyperlink ref="W53" r:id="rId77" xr:uid="{00000000-0004-0000-0200-00004C000000}"/>
    <hyperlink ref="N36" r:id="rId78" xr:uid="{00000000-0004-0000-0200-00004D000000}"/>
    <hyperlink ref="N19" r:id="rId79" xr:uid="{00000000-0004-0000-0200-00004E000000}"/>
    <hyperlink ref="W36" r:id="rId80" xr:uid="{00000000-0004-0000-0200-00004F000000}"/>
    <hyperlink ref="W19" r:id="rId81" xr:uid="{00000000-0004-0000-0200-000050000000}"/>
    <hyperlink ref="N54" r:id="rId82" xr:uid="{00000000-0004-0000-0200-000051000000}"/>
    <hyperlink ref="W54" r:id="rId83" xr:uid="{00000000-0004-0000-0200-000052000000}"/>
    <hyperlink ref="N55" r:id="rId84" xr:uid="{00000000-0004-0000-0200-000053000000}"/>
    <hyperlink ref="W55" r:id="rId85" xr:uid="{00000000-0004-0000-0200-000054000000}"/>
    <hyperlink ref="N56" r:id="rId86" xr:uid="{00000000-0004-0000-0200-000055000000}"/>
    <hyperlink ref="W56" r:id="rId87" xr:uid="{00000000-0004-0000-0200-000056000000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88"/>
  <headerFooter alignWithMargins="0">
    <oddFooter>Strona &amp;P z &amp;N</oddFooter>
  </headerFooter>
  <legacyDrawing r:id="rId8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0000"/>
  </sheetPr>
  <dimension ref="A1:XEY214"/>
  <sheetViews>
    <sheetView topLeftCell="A4" zoomScaleNormal="100" zoomScaleSheetLayoutView="110" workbookViewId="0">
      <pane xSplit="1" ySplit="9" topLeftCell="B13" activePane="bottomRight" state="frozen"/>
      <selection activeCell="A4" sqref="A4"/>
      <selection pane="topRight" activeCell="B4" sqref="B4"/>
      <selection pane="bottomLeft" activeCell="A12" sqref="A12"/>
      <selection pane="bottomRight" activeCell="Z209" sqref="Z209"/>
    </sheetView>
  </sheetViews>
  <sheetFormatPr defaultColWidth="9" defaultRowHeight="15.6"/>
  <cols>
    <col min="1" max="1" width="13.19921875" style="239" customWidth="1"/>
    <col min="2" max="2" width="12.59765625" style="239" customWidth="1"/>
    <col min="3" max="3" width="12.69921875" style="71" customWidth="1"/>
    <col min="4" max="5" width="21.09765625" style="6" customWidth="1"/>
    <col min="6" max="6" width="37.8984375" style="239" customWidth="1"/>
    <col min="7" max="7" width="10.69921875" style="239" customWidth="1"/>
    <col min="8" max="8" width="11.69921875" style="240" customWidth="1"/>
    <col min="9" max="9" width="24" style="239" customWidth="1"/>
    <col min="10" max="10" width="7.59765625" style="12" customWidth="1"/>
    <col min="11" max="11" width="10.5" style="239" customWidth="1"/>
    <col min="12" max="12" width="14.59765625" style="239" customWidth="1"/>
    <col min="13" max="13" width="17.59765625" style="239" customWidth="1"/>
    <col min="14" max="14" width="24.8984375" style="239" customWidth="1"/>
    <col min="15" max="15" width="13" style="239" customWidth="1"/>
    <col min="16" max="16" width="42.09765625" style="54" customWidth="1"/>
    <col min="17" max="17" width="13.5" style="29" customWidth="1"/>
    <col min="18" max="18" width="21.5" style="11" customWidth="1"/>
    <col min="19" max="19" width="9.3984375" style="11" customWidth="1"/>
    <col min="20" max="20" width="12.8984375" style="9" customWidth="1"/>
    <col min="21" max="21" width="33.19921875" style="57" customWidth="1"/>
    <col min="22" max="22" width="27.59765625" style="57" customWidth="1"/>
    <col min="23" max="23" width="33.19921875" style="9" customWidth="1"/>
    <col min="24" max="24" width="33.19921875" style="57" customWidth="1"/>
    <col min="25" max="25" width="21.8984375" style="57" customWidth="1"/>
    <col min="26" max="26" width="20.59765625" style="57" customWidth="1"/>
    <col min="27" max="27" width="7.09765625" style="17" customWidth="1"/>
    <col min="28" max="28" width="10.3984375" style="17" customWidth="1"/>
    <col min="29" max="29" width="18" style="17" customWidth="1"/>
    <col min="30" max="30" width="14.69921875" style="10" customWidth="1"/>
    <col min="31" max="31" width="19.19921875" style="19" customWidth="1"/>
    <col min="32" max="33" width="16.09765625" style="18" customWidth="1"/>
    <col min="34" max="35" width="16.8984375" style="32" customWidth="1"/>
    <col min="36" max="36" width="18.19921875" style="32" customWidth="1"/>
    <col min="37" max="37" width="16.8984375" style="32" customWidth="1"/>
    <col min="38" max="39" width="18.3984375" style="30" customWidth="1"/>
    <col min="40" max="40" width="24.09765625" style="30" customWidth="1"/>
    <col min="41" max="41" width="14.69921875" style="30" customWidth="1"/>
    <col min="42" max="42" width="11.59765625" style="239" customWidth="1"/>
    <col min="43" max="43" width="11.3984375" style="239" customWidth="1"/>
    <col min="44" max="44" width="23.5" style="239" customWidth="1"/>
    <col min="45" max="45" width="16.5" style="8" customWidth="1"/>
    <col min="46" max="46" width="16.09765625" style="8" customWidth="1"/>
    <col min="47" max="47" width="22.3984375" style="8" customWidth="1"/>
    <col min="48" max="48" width="52.5" style="8" customWidth="1"/>
    <col min="49" max="49" width="15.19921875" style="80" customWidth="1"/>
    <col min="50" max="50" width="12.69921875" style="8" customWidth="1"/>
    <col min="51" max="51" width="19.69921875" style="8" customWidth="1"/>
    <col min="52" max="52" width="9" style="8"/>
    <col min="53" max="53" width="14.8984375" style="8" customWidth="1"/>
    <col min="54" max="54" width="28.5" style="8" customWidth="1"/>
    <col min="55" max="55" width="24.8984375" style="63" customWidth="1"/>
    <col min="56" max="57" width="9" style="8"/>
    <col min="58" max="58" width="14.19921875" style="8" customWidth="1"/>
    <col min="59" max="59" width="27.59765625" style="8" customWidth="1"/>
    <col min="60" max="60" width="33.09765625" style="8" customWidth="1"/>
    <col min="61" max="61" width="29.09765625" style="8" customWidth="1"/>
    <col min="62" max="16384" width="9" style="8"/>
  </cols>
  <sheetData>
    <row r="1" spans="1:61" s="13" customFormat="1" ht="59.25" customHeight="1">
      <c r="A1" s="352" t="s">
        <v>3645</v>
      </c>
      <c r="B1" s="358"/>
      <c r="C1" s="358"/>
      <c r="D1" s="358"/>
      <c r="E1" s="358"/>
      <c r="F1" s="358"/>
      <c r="G1" s="358"/>
      <c r="H1" s="358"/>
      <c r="I1" s="358"/>
      <c r="J1" s="107"/>
      <c r="K1" s="52"/>
      <c r="L1" s="52"/>
      <c r="M1" s="52"/>
      <c r="N1" s="52"/>
      <c r="O1" s="52"/>
      <c r="P1" s="52"/>
      <c r="Q1" s="52"/>
      <c r="R1" s="52"/>
      <c r="S1" s="108"/>
      <c r="T1" s="248"/>
      <c r="U1" s="332" t="s">
        <v>49</v>
      </c>
      <c r="V1" s="332"/>
      <c r="W1" s="332"/>
      <c r="X1" s="332"/>
      <c r="Y1" s="332"/>
      <c r="Z1" s="332"/>
      <c r="AA1" s="359"/>
      <c r="AB1" s="359"/>
      <c r="AC1" s="73"/>
      <c r="AD1" s="109"/>
      <c r="AE1" s="21"/>
      <c r="AF1" s="360" t="s">
        <v>60</v>
      </c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242"/>
      <c r="AR1" s="248" t="s">
        <v>113</v>
      </c>
      <c r="AS1" s="52"/>
      <c r="AT1" s="52"/>
      <c r="AU1" s="242" t="s">
        <v>55</v>
      </c>
      <c r="AV1" s="110"/>
      <c r="AW1" s="58"/>
      <c r="BA1" s="13" t="s">
        <v>115</v>
      </c>
      <c r="BB1" s="13" t="s">
        <v>50</v>
      </c>
      <c r="BC1" s="59"/>
    </row>
    <row r="2" spans="1:61" s="13" customFormat="1" ht="63.75" customHeight="1">
      <c r="A2" s="248"/>
      <c r="B2" s="52"/>
      <c r="C2" s="107"/>
      <c r="D2" s="248"/>
      <c r="E2" s="248"/>
      <c r="F2" s="248"/>
      <c r="G2" s="248"/>
      <c r="H2" s="28"/>
      <c r="I2" s="248"/>
      <c r="J2" s="108"/>
      <c r="K2" s="248"/>
      <c r="L2" s="248"/>
      <c r="M2" s="248"/>
      <c r="N2" s="248"/>
      <c r="O2" s="248"/>
      <c r="P2" s="248"/>
      <c r="Q2" s="248"/>
      <c r="R2" s="248"/>
      <c r="S2" s="108"/>
      <c r="T2" s="248"/>
      <c r="U2" s="354" t="s">
        <v>3646</v>
      </c>
      <c r="V2" s="354"/>
      <c r="W2" s="354"/>
      <c r="X2" s="354"/>
      <c r="Y2" s="354"/>
      <c r="Z2" s="354"/>
      <c r="AA2" s="355"/>
      <c r="AB2" s="355"/>
      <c r="AC2" s="74"/>
      <c r="AD2" s="20"/>
      <c r="AE2" s="21"/>
      <c r="AF2" s="356" t="s">
        <v>3647</v>
      </c>
      <c r="AG2" s="356"/>
      <c r="AH2" s="357"/>
      <c r="AI2" s="357"/>
      <c r="AJ2" s="357"/>
      <c r="AK2" s="357"/>
      <c r="AL2" s="357"/>
      <c r="AM2" s="357"/>
      <c r="AN2" s="357"/>
      <c r="AO2" s="357"/>
      <c r="AP2" s="357"/>
      <c r="AQ2" s="250"/>
      <c r="AR2" s="248"/>
      <c r="AS2" s="111"/>
      <c r="AT2" s="52"/>
      <c r="AU2" s="112" t="s">
        <v>3648</v>
      </c>
      <c r="AV2" s="113"/>
      <c r="AW2" s="58"/>
      <c r="BB2" s="13" t="s">
        <v>104</v>
      </c>
      <c r="BC2" s="60"/>
      <c r="BE2" s="13" t="s">
        <v>108</v>
      </c>
    </row>
    <row r="3" spans="1:61" s="13" customFormat="1" ht="54.75" customHeight="1">
      <c r="A3" s="248"/>
      <c r="B3" s="52"/>
      <c r="C3" s="352" t="s">
        <v>0</v>
      </c>
      <c r="D3" s="353"/>
      <c r="E3" s="249"/>
      <c r="F3" s="248"/>
      <c r="G3" s="248"/>
      <c r="H3" s="52"/>
      <c r="I3" s="52"/>
      <c r="J3" s="108"/>
      <c r="K3" s="248"/>
      <c r="L3" s="248"/>
      <c r="M3" s="248"/>
      <c r="N3" s="248"/>
      <c r="O3" s="248"/>
      <c r="P3" s="248"/>
      <c r="Q3" s="248"/>
      <c r="R3" s="248"/>
      <c r="S3" s="108"/>
      <c r="T3" s="248"/>
      <c r="U3" s="354" t="s">
        <v>3649</v>
      </c>
      <c r="V3" s="354"/>
      <c r="W3" s="354"/>
      <c r="X3" s="354"/>
      <c r="Y3" s="354"/>
      <c r="Z3" s="354"/>
      <c r="AA3" s="355"/>
      <c r="AB3" s="355"/>
      <c r="AC3" s="74"/>
      <c r="AD3" s="109"/>
      <c r="AE3" s="21"/>
      <c r="AF3" s="356" t="s">
        <v>3650</v>
      </c>
      <c r="AG3" s="356"/>
      <c r="AH3" s="357"/>
      <c r="AI3" s="357"/>
      <c r="AJ3" s="357"/>
      <c r="AK3" s="357"/>
      <c r="AL3" s="357"/>
      <c r="AM3" s="357"/>
      <c r="AN3" s="357"/>
      <c r="AO3" s="357"/>
      <c r="AP3" s="357"/>
      <c r="AQ3" s="250"/>
      <c r="AR3" s="248"/>
      <c r="AS3" s="52"/>
      <c r="AT3" s="52"/>
      <c r="AU3" s="112" t="s">
        <v>3651</v>
      </c>
      <c r="AV3" s="113"/>
      <c r="AW3" s="78"/>
      <c r="BA3" s="60"/>
      <c r="BB3" s="13" t="s">
        <v>105</v>
      </c>
      <c r="BC3" s="60"/>
      <c r="BE3" s="13" t="s">
        <v>108</v>
      </c>
      <c r="BH3" s="60"/>
    </row>
    <row r="4" spans="1:61" s="13" customFormat="1" ht="39" hidden="1" customHeight="1" thickBot="1">
      <c r="A4" s="248"/>
      <c r="B4" s="248"/>
      <c r="C4" s="107"/>
      <c r="D4" s="52"/>
      <c r="E4" s="52"/>
      <c r="F4" s="52"/>
      <c r="G4" s="52"/>
      <c r="H4" s="52"/>
      <c r="I4" s="52"/>
      <c r="J4" s="107"/>
      <c r="K4" s="52"/>
      <c r="L4" s="52"/>
      <c r="M4" s="52"/>
      <c r="N4" s="52"/>
      <c r="O4" s="52"/>
      <c r="P4" s="52"/>
      <c r="Q4" s="52"/>
      <c r="R4" s="52"/>
      <c r="S4" s="108"/>
      <c r="T4" s="248"/>
      <c r="U4" s="248" t="s">
        <v>110</v>
      </c>
      <c r="V4" s="248" t="s">
        <v>111</v>
      </c>
      <c r="W4" s="248" t="s">
        <v>112</v>
      </c>
      <c r="X4" s="248"/>
      <c r="Y4" s="248"/>
      <c r="Z4" s="248"/>
      <c r="AA4" s="334" t="s">
        <v>50</v>
      </c>
      <c r="AB4" s="335"/>
      <c r="AC4" s="20"/>
      <c r="AD4" s="109"/>
      <c r="AE4" s="21"/>
      <c r="AF4" s="21"/>
      <c r="AG4" s="21">
        <f>AF4-AF5</f>
        <v>0</v>
      </c>
      <c r="AH4" s="22"/>
      <c r="AI4" s="22"/>
      <c r="AJ4" s="22"/>
      <c r="AK4" s="22"/>
      <c r="AL4" s="23"/>
      <c r="AM4" s="23"/>
      <c r="AN4" s="23"/>
      <c r="AO4" s="23"/>
      <c r="AP4" s="248" t="s">
        <v>50</v>
      </c>
      <c r="AQ4" s="248">
        <f>AQ2+AQ3</f>
        <v>0</v>
      </c>
      <c r="AR4" s="248"/>
      <c r="AS4" s="52"/>
      <c r="AT4" s="52"/>
      <c r="AU4" s="52"/>
      <c r="AV4" s="52"/>
      <c r="AW4" s="58"/>
      <c r="BB4" s="13" t="s">
        <v>106</v>
      </c>
      <c r="BC4" s="60"/>
      <c r="BD4" s="66"/>
      <c r="BE4" s="66"/>
      <c r="BF4" s="66"/>
      <c r="BG4" s="66"/>
      <c r="BH4" s="67"/>
    </row>
    <row r="5" spans="1:61" s="13" customFormat="1" ht="48.75" hidden="1" customHeight="1" thickBot="1">
      <c r="A5" s="248"/>
      <c r="B5" s="248"/>
      <c r="C5" s="114">
        <f>SUBTOTAL(3,C13:C147)</f>
        <v>0</v>
      </c>
      <c r="D5" s="115">
        <f>SUBTOTAL(3,D13:D147)</f>
        <v>0</v>
      </c>
      <c r="E5" s="116"/>
      <c r="F5" s="248"/>
      <c r="G5" s="248"/>
      <c r="H5" s="52"/>
      <c r="I5" s="52"/>
      <c r="J5" s="108"/>
      <c r="K5" s="248"/>
      <c r="L5" s="248"/>
      <c r="M5" s="248"/>
      <c r="N5" s="248"/>
      <c r="O5" s="248"/>
      <c r="P5" s="248"/>
      <c r="Q5" s="248"/>
      <c r="R5" s="336" t="s">
        <v>119</v>
      </c>
      <c r="S5" s="337"/>
      <c r="T5" s="338"/>
      <c r="U5" s="117"/>
      <c r="V5" s="118"/>
      <c r="W5" s="118"/>
      <c r="X5" s="118"/>
      <c r="Y5" s="118"/>
      <c r="Z5" s="118"/>
      <c r="AA5" s="339" t="s">
        <v>52</v>
      </c>
      <c r="AB5" s="337"/>
      <c r="AC5" s="75">
        <f>U5-AC2</f>
        <v>0</v>
      </c>
      <c r="AD5" s="119"/>
      <c r="AE5" s="24">
        <f>SUBTOTAL(9,AE13:AE147)</f>
        <v>0</v>
      </c>
      <c r="AF5" s="24">
        <f>SUBTOTAL(9,AF13:AF147)</f>
        <v>0</v>
      </c>
      <c r="AG5" s="24"/>
      <c r="AH5" s="25">
        <f>SUBTOTAL(9,AH13:AH147)</f>
        <v>0</v>
      </c>
      <c r="AI5" s="26"/>
      <c r="AJ5" s="26"/>
      <c r="AK5" s="26"/>
      <c r="AL5" s="27"/>
      <c r="AM5" s="27"/>
      <c r="AN5" s="27"/>
      <c r="AO5" s="27"/>
      <c r="AP5" s="16"/>
      <c r="AQ5" s="16"/>
      <c r="AR5" s="16"/>
      <c r="AS5" s="52"/>
      <c r="AT5" s="52"/>
      <c r="AU5" s="120">
        <v>0.2</v>
      </c>
      <c r="AV5" s="52"/>
      <c r="AW5" s="58"/>
      <c r="BD5" s="13" t="s">
        <v>87</v>
      </c>
      <c r="BE5" s="13" t="s">
        <v>101</v>
      </c>
      <c r="BF5" s="5" t="s">
        <v>116</v>
      </c>
      <c r="BG5" s="6" t="s">
        <v>117</v>
      </c>
      <c r="BH5" s="67"/>
    </row>
    <row r="6" spans="1:61" s="13" customFormat="1" hidden="1">
      <c r="A6" s="16"/>
      <c r="B6" s="16"/>
      <c r="C6" s="108"/>
      <c r="D6" s="248"/>
      <c r="E6" s="248"/>
      <c r="F6" s="16"/>
      <c r="G6" s="16"/>
      <c r="H6" s="121"/>
      <c r="I6" s="16"/>
      <c r="J6" s="122"/>
      <c r="K6" s="16"/>
      <c r="L6" s="16"/>
      <c r="M6" s="16"/>
      <c r="N6" s="16"/>
      <c r="O6" s="16"/>
      <c r="P6" s="16"/>
      <c r="Q6" s="16"/>
      <c r="R6" s="122"/>
      <c r="S6" s="122"/>
      <c r="T6" s="16"/>
      <c r="U6" s="16"/>
      <c r="V6" s="16"/>
      <c r="W6" s="16"/>
      <c r="X6" s="16"/>
      <c r="Y6" s="16"/>
      <c r="Z6" s="16"/>
      <c r="AA6" s="16"/>
      <c r="AB6" s="16"/>
      <c r="AC6" s="16"/>
      <c r="AD6" s="119"/>
      <c r="AE6" s="109"/>
      <c r="AF6" s="20"/>
      <c r="AG6" s="20"/>
      <c r="AH6" s="248"/>
      <c r="AI6" s="248"/>
      <c r="AJ6" s="248"/>
      <c r="AK6" s="248"/>
      <c r="AL6" s="28"/>
      <c r="AM6" s="28"/>
      <c r="AN6" s="28"/>
      <c r="AO6" s="28"/>
      <c r="AP6" s="16"/>
      <c r="AQ6" s="16"/>
      <c r="AR6" s="16"/>
      <c r="AS6" s="52"/>
      <c r="AT6" s="52"/>
      <c r="AU6" s="120">
        <v>0.8</v>
      </c>
      <c r="AV6" s="52"/>
      <c r="AW6" s="58"/>
      <c r="BC6" s="60"/>
      <c r="BH6" s="67"/>
    </row>
    <row r="7" spans="1:61" s="13" customFormat="1" ht="31.8" thickBot="1">
      <c r="A7" s="16"/>
      <c r="B7" s="16"/>
      <c r="C7" s="108"/>
      <c r="D7" s="248"/>
      <c r="E7" s="248" t="s">
        <v>3573</v>
      </c>
      <c r="F7" s="16"/>
      <c r="G7" s="16"/>
      <c r="H7" s="121"/>
      <c r="I7" s="16"/>
      <c r="J7" s="122"/>
      <c r="K7" s="16"/>
      <c r="L7" s="16"/>
      <c r="M7" s="16"/>
      <c r="N7" s="16"/>
      <c r="O7" s="16"/>
      <c r="P7" s="16"/>
      <c r="Q7" s="16"/>
      <c r="R7" s="122"/>
      <c r="S7" s="122"/>
      <c r="T7" s="16"/>
      <c r="U7" s="16"/>
      <c r="V7" s="16"/>
      <c r="W7" s="16"/>
      <c r="X7" s="16"/>
      <c r="Y7" s="16"/>
      <c r="Z7" s="16"/>
      <c r="AA7" s="16"/>
      <c r="AB7" s="16"/>
      <c r="AC7" s="16"/>
      <c r="AD7" s="119"/>
      <c r="AE7" s="109"/>
      <c r="AF7" s="20"/>
      <c r="AG7" s="20"/>
      <c r="AH7" s="248"/>
      <c r="AI7" s="248"/>
      <c r="AJ7" s="248"/>
      <c r="AK7" s="248"/>
      <c r="AL7" s="28"/>
      <c r="AM7" s="28"/>
      <c r="AN7" s="28"/>
      <c r="AO7" s="28"/>
      <c r="AP7" s="16"/>
      <c r="AQ7" s="16"/>
      <c r="AR7" s="16"/>
      <c r="AS7" s="52"/>
      <c r="AT7" s="52"/>
      <c r="AU7" s="120"/>
      <c r="AV7" s="52"/>
      <c r="AW7" s="58"/>
      <c r="BC7" s="60"/>
      <c r="BH7" s="67"/>
    </row>
    <row r="8" spans="1:61" s="5" customFormat="1" ht="51.75" customHeight="1">
      <c r="A8" s="340" t="s">
        <v>48</v>
      </c>
      <c r="B8" s="342" t="s">
        <v>47</v>
      </c>
      <c r="C8" s="345" t="s">
        <v>38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  <c r="O8" s="244"/>
      <c r="P8" s="348" t="s">
        <v>39</v>
      </c>
      <c r="Q8" s="349"/>
      <c r="R8" s="349"/>
      <c r="S8" s="349"/>
      <c r="T8" s="349"/>
      <c r="U8" s="350"/>
      <c r="V8" s="245"/>
      <c r="W8" s="245"/>
      <c r="X8" s="245"/>
      <c r="Y8" s="245"/>
      <c r="Z8" s="245"/>
      <c r="AA8" s="351" t="s">
        <v>46</v>
      </c>
      <c r="AB8" s="351"/>
      <c r="AC8" s="351"/>
      <c r="AD8" s="123"/>
      <c r="AE8" s="315" t="s">
        <v>43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7"/>
      <c r="AS8" s="318"/>
      <c r="AT8" s="318"/>
      <c r="AU8" s="318"/>
      <c r="AV8" s="319"/>
      <c r="AW8" s="320" t="s">
        <v>3160</v>
      </c>
      <c r="AX8" s="33"/>
      <c r="BB8" s="13" t="s">
        <v>107</v>
      </c>
      <c r="BC8" s="64"/>
      <c r="BD8" s="65" t="s">
        <v>114</v>
      </c>
      <c r="BE8" s="13">
        <v>30000</v>
      </c>
      <c r="BF8" s="60">
        <f>BC8+BE8</f>
        <v>30000</v>
      </c>
      <c r="BH8" s="68"/>
      <c r="BI8" s="5" t="s">
        <v>118</v>
      </c>
    </row>
    <row r="9" spans="1:61" s="5" customFormat="1" ht="11.25" customHeight="1">
      <c r="A9" s="341"/>
      <c r="B9" s="343"/>
      <c r="C9" s="321" t="s">
        <v>9</v>
      </c>
      <c r="D9" s="322" t="s">
        <v>142</v>
      </c>
      <c r="E9" s="323" t="s">
        <v>3255</v>
      </c>
      <c r="F9" s="326" t="s">
        <v>40</v>
      </c>
      <c r="G9" s="326"/>
      <c r="H9" s="326"/>
      <c r="I9" s="326"/>
      <c r="J9" s="326"/>
      <c r="K9" s="326"/>
      <c r="L9" s="326"/>
      <c r="M9" s="326"/>
      <c r="N9" s="327"/>
      <c r="O9" s="299"/>
      <c r="P9" s="330" t="s">
        <v>5</v>
      </c>
      <c r="Q9" s="330"/>
      <c r="R9" s="330"/>
      <c r="S9" s="330"/>
      <c r="T9" s="330"/>
      <c r="U9" s="330"/>
      <c r="V9" s="241"/>
      <c r="W9" s="241"/>
      <c r="X9" s="241"/>
      <c r="Y9" s="241"/>
      <c r="Z9" s="241"/>
      <c r="AA9" s="331" t="s">
        <v>18</v>
      </c>
      <c r="AB9" s="331" t="s">
        <v>19</v>
      </c>
      <c r="AC9" s="331" t="s">
        <v>20</v>
      </c>
      <c r="AD9" s="309" t="s">
        <v>58</v>
      </c>
      <c r="AE9" s="312" t="s">
        <v>36</v>
      </c>
      <c r="AF9" s="312" t="s">
        <v>37</v>
      </c>
      <c r="AG9" s="299" t="s">
        <v>62</v>
      </c>
      <c r="AH9" s="299" t="s">
        <v>63</v>
      </c>
      <c r="AI9" s="299" t="s">
        <v>81</v>
      </c>
      <c r="AJ9" s="299" t="s">
        <v>75</v>
      </c>
      <c r="AK9" s="302" t="s">
        <v>76</v>
      </c>
      <c r="AL9" s="302" t="s">
        <v>77</v>
      </c>
      <c r="AM9" s="124"/>
      <c r="AN9" s="124"/>
      <c r="AO9" s="305" t="s">
        <v>11</v>
      </c>
      <c r="AP9" s="306"/>
      <c r="AQ9" s="330" t="s">
        <v>44</v>
      </c>
      <c r="AR9" s="299" t="s">
        <v>86</v>
      </c>
      <c r="AS9" s="332" t="s">
        <v>27</v>
      </c>
      <c r="AT9" s="332" t="s">
        <v>28</v>
      </c>
      <c r="AU9" s="332" t="s">
        <v>24</v>
      </c>
      <c r="AV9" s="333" t="s">
        <v>25</v>
      </c>
      <c r="AW9" s="320"/>
      <c r="AX9" s="33"/>
      <c r="BC9" s="61"/>
    </row>
    <row r="10" spans="1:61" s="5" customFormat="1" ht="9" customHeight="1">
      <c r="A10" s="341"/>
      <c r="B10" s="343"/>
      <c r="C10" s="321"/>
      <c r="D10" s="322"/>
      <c r="E10" s="324"/>
      <c r="F10" s="328"/>
      <c r="G10" s="328"/>
      <c r="H10" s="328"/>
      <c r="I10" s="328"/>
      <c r="J10" s="328"/>
      <c r="K10" s="328"/>
      <c r="L10" s="328"/>
      <c r="M10" s="328"/>
      <c r="N10" s="329"/>
      <c r="O10" s="301"/>
      <c r="P10" s="330"/>
      <c r="Q10" s="330"/>
      <c r="R10" s="330"/>
      <c r="S10" s="330"/>
      <c r="T10" s="330"/>
      <c r="U10" s="330"/>
      <c r="V10" s="241"/>
      <c r="W10" s="241"/>
      <c r="X10" s="241"/>
      <c r="Y10" s="241"/>
      <c r="Z10" s="241"/>
      <c r="AA10" s="331"/>
      <c r="AB10" s="331"/>
      <c r="AC10" s="331"/>
      <c r="AD10" s="310"/>
      <c r="AE10" s="313"/>
      <c r="AF10" s="313"/>
      <c r="AG10" s="300"/>
      <c r="AH10" s="300"/>
      <c r="AI10" s="300"/>
      <c r="AJ10" s="300"/>
      <c r="AK10" s="303"/>
      <c r="AL10" s="303"/>
      <c r="AM10" s="125"/>
      <c r="AN10" s="125"/>
      <c r="AO10" s="307"/>
      <c r="AP10" s="308"/>
      <c r="AQ10" s="330"/>
      <c r="AR10" s="300"/>
      <c r="AS10" s="332"/>
      <c r="AT10" s="332"/>
      <c r="AU10" s="332"/>
      <c r="AV10" s="333"/>
      <c r="AW10" s="320"/>
      <c r="AX10" s="33"/>
      <c r="BC10" s="61"/>
    </row>
    <row r="11" spans="1:61" s="5" customFormat="1" ht="53.25" customHeight="1">
      <c r="A11" s="341"/>
      <c r="B11" s="344"/>
      <c r="C11" s="321"/>
      <c r="D11" s="322"/>
      <c r="E11" s="325"/>
      <c r="F11" s="126" t="s">
        <v>41</v>
      </c>
      <c r="G11" s="247" t="s">
        <v>54</v>
      </c>
      <c r="H11" s="127" t="s">
        <v>53</v>
      </c>
      <c r="I11" s="247" t="s">
        <v>1</v>
      </c>
      <c r="J11" s="246" t="s">
        <v>2</v>
      </c>
      <c r="K11" s="247" t="s">
        <v>3</v>
      </c>
      <c r="L11" s="247" t="s">
        <v>4</v>
      </c>
      <c r="M11" s="247" t="s">
        <v>102</v>
      </c>
      <c r="N11" s="247" t="s">
        <v>96</v>
      </c>
      <c r="O11" s="241" t="s">
        <v>80</v>
      </c>
      <c r="P11" s="53" t="s">
        <v>35</v>
      </c>
      <c r="Q11" s="103" t="s">
        <v>61</v>
      </c>
      <c r="R11" s="53" t="s">
        <v>1</v>
      </c>
      <c r="S11" s="53" t="s">
        <v>2</v>
      </c>
      <c r="T11" s="241" t="s">
        <v>3</v>
      </c>
      <c r="U11" s="241" t="s">
        <v>4</v>
      </c>
      <c r="V11" s="241" t="s">
        <v>95</v>
      </c>
      <c r="W11" s="241" t="s">
        <v>96</v>
      </c>
      <c r="X11" s="241" t="s">
        <v>99</v>
      </c>
      <c r="Y11" s="241" t="s">
        <v>97</v>
      </c>
      <c r="Z11" s="241" t="s">
        <v>98</v>
      </c>
      <c r="AA11" s="331"/>
      <c r="AB11" s="331"/>
      <c r="AC11" s="331"/>
      <c r="AD11" s="311"/>
      <c r="AE11" s="314"/>
      <c r="AF11" s="314"/>
      <c r="AG11" s="301"/>
      <c r="AH11" s="301"/>
      <c r="AI11" s="301"/>
      <c r="AJ11" s="301"/>
      <c r="AK11" s="304"/>
      <c r="AL11" s="304"/>
      <c r="AM11" s="243" t="s">
        <v>103</v>
      </c>
      <c r="AN11" s="128" t="s">
        <v>109</v>
      </c>
      <c r="AO11" s="243" t="s">
        <v>78</v>
      </c>
      <c r="AP11" s="34" t="s">
        <v>82</v>
      </c>
      <c r="AQ11" s="34" t="s">
        <v>45</v>
      </c>
      <c r="AR11" s="301"/>
      <c r="AS11" s="332"/>
      <c r="AT11" s="332"/>
      <c r="AU11" s="332"/>
      <c r="AV11" s="333"/>
      <c r="AW11" s="320"/>
      <c r="AX11" s="33"/>
      <c r="AY11" s="6" t="s">
        <v>100</v>
      </c>
    </row>
    <row r="12" spans="1:61" s="15" customFormat="1" ht="47.1" customHeight="1">
      <c r="A12" s="129">
        <v>1</v>
      </c>
      <c r="B12" s="51">
        <v>2</v>
      </c>
      <c r="C12" s="51">
        <v>3</v>
      </c>
      <c r="D12" s="51">
        <v>4</v>
      </c>
      <c r="E12" s="130"/>
      <c r="F12" s="50">
        <v>5</v>
      </c>
      <c r="G12" s="51">
        <v>6</v>
      </c>
      <c r="H12" s="50">
        <v>7</v>
      </c>
      <c r="I12" s="51">
        <v>8</v>
      </c>
      <c r="J12" s="50">
        <v>9</v>
      </c>
      <c r="K12" s="51">
        <v>10</v>
      </c>
      <c r="L12" s="50">
        <v>11</v>
      </c>
      <c r="M12" s="130"/>
      <c r="N12" s="130"/>
      <c r="O12" s="130"/>
      <c r="P12" s="51">
        <v>12</v>
      </c>
      <c r="Q12" s="130"/>
      <c r="R12" s="50">
        <v>13</v>
      </c>
      <c r="S12" s="51">
        <v>14</v>
      </c>
      <c r="T12" s="50">
        <v>15</v>
      </c>
      <c r="U12" s="51">
        <v>16</v>
      </c>
      <c r="V12" s="130"/>
      <c r="W12" s="130"/>
      <c r="X12" s="130"/>
      <c r="Y12" s="130"/>
      <c r="Z12" s="130"/>
      <c r="AA12" s="50">
        <v>17</v>
      </c>
      <c r="AB12" s="51">
        <v>18</v>
      </c>
      <c r="AC12" s="50">
        <v>19</v>
      </c>
      <c r="AD12" s="51">
        <v>20</v>
      </c>
      <c r="AE12" s="50">
        <v>21</v>
      </c>
      <c r="AF12" s="51">
        <v>22</v>
      </c>
      <c r="AG12" s="51" t="s">
        <v>64</v>
      </c>
      <c r="AH12" s="50" t="s">
        <v>65</v>
      </c>
      <c r="AI12" s="130" t="s">
        <v>66</v>
      </c>
      <c r="AJ12" s="130"/>
      <c r="AK12" s="130"/>
      <c r="AL12" s="131"/>
      <c r="AM12" s="131"/>
      <c r="AN12" s="131"/>
      <c r="AO12" s="131"/>
      <c r="AP12" s="51" t="s">
        <v>67</v>
      </c>
      <c r="AQ12" s="50" t="s">
        <v>68</v>
      </c>
      <c r="AR12" s="51" t="s">
        <v>69</v>
      </c>
      <c r="AS12" s="51" t="s">
        <v>70</v>
      </c>
      <c r="AT12" s="50" t="s">
        <v>71</v>
      </c>
      <c r="AU12" s="51" t="s">
        <v>72</v>
      </c>
      <c r="AV12" s="132" t="s">
        <v>73</v>
      </c>
      <c r="AW12" s="77" t="s">
        <v>1631</v>
      </c>
      <c r="AX12" s="35"/>
      <c r="BC12" s="62"/>
    </row>
    <row r="13" spans="1:61" s="97" customFormat="1" ht="50.25" hidden="1" customHeight="1">
      <c r="A13" s="141" t="s">
        <v>127</v>
      </c>
      <c r="B13" s="82" t="s">
        <v>12</v>
      </c>
      <c r="C13" s="142" t="s">
        <v>779</v>
      </c>
      <c r="D13" s="82" t="s">
        <v>56</v>
      </c>
      <c r="E13" s="82" t="s">
        <v>3256</v>
      </c>
      <c r="F13" s="82" t="s">
        <v>128</v>
      </c>
      <c r="G13" s="82"/>
      <c r="H13" s="82">
        <v>1</v>
      </c>
      <c r="I13" s="82" t="s">
        <v>129</v>
      </c>
      <c r="J13" s="82">
        <v>31</v>
      </c>
      <c r="K13" s="82" t="s">
        <v>130</v>
      </c>
      <c r="L13" s="82" t="s">
        <v>131</v>
      </c>
      <c r="M13" s="82" t="s">
        <v>132</v>
      </c>
      <c r="N13" s="143" t="s">
        <v>150</v>
      </c>
      <c r="O13" s="82" t="s">
        <v>79</v>
      </c>
      <c r="P13" s="82" t="s">
        <v>133</v>
      </c>
      <c r="Q13" s="82">
        <v>10969</v>
      </c>
      <c r="R13" s="82" t="s">
        <v>134</v>
      </c>
      <c r="S13" s="142" t="s">
        <v>135</v>
      </c>
      <c r="T13" s="144" t="s">
        <v>130</v>
      </c>
      <c r="U13" s="82" t="s">
        <v>131</v>
      </c>
      <c r="V13" s="82" t="s">
        <v>131</v>
      </c>
      <c r="W13" s="143" t="s">
        <v>136</v>
      </c>
      <c r="X13" s="145" t="s">
        <v>221</v>
      </c>
      <c r="Y13" s="82" t="s">
        <v>131</v>
      </c>
      <c r="Z13" s="82" t="s">
        <v>137</v>
      </c>
      <c r="AA13" s="84">
        <v>801</v>
      </c>
      <c r="AB13" s="84">
        <v>80101</v>
      </c>
      <c r="AC13" s="84">
        <v>2030</v>
      </c>
      <c r="AD13" s="85"/>
      <c r="AE13" s="85">
        <v>43750</v>
      </c>
      <c r="AF13" s="85">
        <v>35000</v>
      </c>
      <c r="AG13" s="85">
        <v>8750</v>
      </c>
      <c r="AH13" s="85">
        <v>0</v>
      </c>
      <c r="AI13" s="86" t="s">
        <v>138</v>
      </c>
      <c r="AJ13" s="86">
        <v>25</v>
      </c>
      <c r="AK13" s="86" t="s">
        <v>74</v>
      </c>
      <c r="AL13" s="83" t="s">
        <v>84</v>
      </c>
      <c r="AM13" s="83" t="s">
        <v>139</v>
      </c>
      <c r="AN13" s="83"/>
      <c r="AO13" s="83" t="s">
        <v>3370</v>
      </c>
      <c r="AP13" s="82" t="s">
        <v>74</v>
      </c>
      <c r="AQ13" s="82" t="s">
        <v>84</v>
      </c>
      <c r="AR13" s="82" t="s">
        <v>140</v>
      </c>
      <c r="AS13" s="158"/>
      <c r="AT13" s="158"/>
      <c r="AU13" s="105"/>
      <c r="AV13" s="159"/>
      <c r="AW13" s="105" t="s">
        <v>3161</v>
      </c>
      <c r="AY13" s="93"/>
    </row>
    <row r="14" spans="1:61" s="97" customFormat="1" ht="62.25" hidden="1" customHeight="1">
      <c r="A14" s="141" t="s">
        <v>143</v>
      </c>
      <c r="B14" s="82" t="s">
        <v>12</v>
      </c>
      <c r="C14" s="142" t="s">
        <v>778</v>
      </c>
      <c r="D14" s="82" t="s">
        <v>56</v>
      </c>
      <c r="E14" s="82" t="s">
        <v>3264</v>
      </c>
      <c r="F14" s="82" t="s">
        <v>144</v>
      </c>
      <c r="G14" s="82"/>
      <c r="H14" s="82">
        <v>1</v>
      </c>
      <c r="I14" s="82" t="s">
        <v>233</v>
      </c>
      <c r="J14" s="142" t="s">
        <v>145</v>
      </c>
      <c r="K14" s="82" t="s">
        <v>146</v>
      </c>
      <c r="L14" s="82" t="s">
        <v>147</v>
      </c>
      <c r="M14" s="82" t="s">
        <v>148</v>
      </c>
      <c r="N14" s="143" t="s">
        <v>149</v>
      </c>
      <c r="O14" s="82" t="s">
        <v>79</v>
      </c>
      <c r="P14" s="82" t="s">
        <v>151</v>
      </c>
      <c r="Q14" s="82">
        <v>478328</v>
      </c>
      <c r="R14" s="82" t="s">
        <v>152</v>
      </c>
      <c r="S14" s="142" t="s">
        <v>153</v>
      </c>
      <c r="T14" s="144" t="s">
        <v>154</v>
      </c>
      <c r="U14" s="82" t="s">
        <v>155</v>
      </c>
      <c r="V14" s="82" t="s">
        <v>155</v>
      </c>
      <c r="W14" s="143" t="s">
        <v>156</v>
      </c>
      <c r="X14" s="145" t="s">
        <v>222</v>
      </c>
      <c r="Y14" s="82" t="s">
        <v>155</v>
      </c>
      <c r="Z14" s="82" t="s">
        <v>158</v>
      </c>
      <c r="AA14" s="84">
        <v>801</v>
      </c>
      <c r="AB14" s="84">
        <v>80101</v>
      </c>
      <c r="AC14" s="84">
        <v>2830</v>
      </c>
      <c r="AD14" s="85"/>
      <c r="AE14" s="85">
        <v>43750</v>
      </c>
      <c r="AF14" s="85">
        <v>35000</v>
      </c>
      <c r="AG14" s="85">
        <v>8750</v>
      </c>
      <c r="AH14" s="85">
        <v>0</v>
      </c>
      <c r="AI14" s="86" t="s">
        <v>138</v>
      </c>
      <c r="AJ14" s="86">
        <v>100</v>
      </c>
      <c r="AK14" s="86" t="s">
        <v>74</v>
      </c>
      <c r="AL14" s="83" t="s">
        <v>84</v>
      </c>
      <c r="AM14" s="83" t="s">
        <v>157</v>
      </c>
      <c r="AN14" s="83"/>
      <c r="AO14" s="83" t="s">
        <v>74</v>
      </c>
      <c r="AP14" s="82" t="s">
        <v>74</v>
      </c>
      <c r="AQ14" s="82" t="s">
        <v>84</v>
      </c>
      <c r="AR14" s="82" t="s">
        <v>141</v>
      </c>
      <c r="AS14" s="158"/>
      <c r="AT14" s="158"/>
      <c r="AU14" s="105"/>
      <c r="AV14" s="159"/>
      <c r="AW14" s="105" t="s">
        <v>3161</v>
      </c>
      <c r="AY14" s="93"/>
    </row>
    <row r="15" spans="1:61" s="97" customFormat="1" ht="50.25" hidden="1" customHeight="1">
      <c r="A15" s="141" t="s">
        <v>173</v>
      </c>
      <c r="B15" s="82" t="s">
        <v>12</v>
      </c>
      <c r="C15" s="142" t="s">
        <v>776</v>
      </c>
      <c r="D15" s="82" t="s">
        <v>56</v>
      </c>
      <c r="E15" s="82" t="s">
        <v>3652</v>
      </c>
      <c r="F15" s="82" t="s">
        <v>176</v>
      </c>
      <c r="G15" s="83"/>
      <c r="H15" s="82">
        <v>1</v>
      </c>
      <c r="I15" s="82" t="s">
        <v>177</v>
      </c>
      <c r="J15" s="142" t="s">
        <v>162</v>
      </c>
      <c r="K15" s="82" t="s">
        <v>154</v>
      </c>
      <c r="L15" s="82" t="s">
        <v>155</v>
      </c>
      <c r="M15" s="82" t="s">
        <v>178</v>
      </c>
      <c r="N15" s="143" t="s">
        <v>179</v>
      </c>
      <c r="O15" s="82" t="s">
        <v>79</v>
      </c>
      <c r="P15" s="82" t="s">
        <v>180</v>
      </c>
      <c r="Q15" s="82">
        <v>23580</v>
      </c>
      <c r="R15" s="82" t="s">
        <v>181</v>
      </c>
      <c r="S15" s="142" t="s">
        <v>162</v>
      </c>
      <c r="T15" s="144" t="s">
        <v>154</v>
      </c>
      <c r="U15" s="82" t="s">
        <v>155</v>
      </c>
      <c r="V15" s="82" t="s">
        <v>155</v>
      </c>
      <c r="W15" s="143" t="s">
        <v>223</v>
      </c>
      <c r="X15" s="82" t="s">
        <v>182</v>
      </c>
      <c r="Y15" s="82" t="s">
        <v>155</v>
      </c>
      <c r="Z15" s="82" t="s">
        <v>158</v>
      </c>
      <c r="AA15" s="84">
        <v>801</v>
      </c>
      <c r="AB15" s="84">
        <v>80101</v>
      </c>
      <c r="AC15" s="84">
        <v>2820</v>
      </c>
      <c r="AD15" s="85"/>
      <c r="AE15" s="85">
        <v>43750</v>
      </c>
      <c r="AF15" s="85">
        <v>35000</v>
      </c>
      <c r="AG15" s="85">
        <v>8750</v>
      </c>
      <c r="AH15" s="85">
        <v>0</v>
      </c>
      <c r="AI15" s="86" t="s">
        <v>138</v>
      </c>
      <c r="AJ15" s="146">
        <v>15</v>
      </c>
      <c r="AK15" s="86" t="s">
        <v>74</v>
      </c>
      <c r="AL15" s="83" t="s">
        <v>74</v>
      </c>
      <c r="AM15" s="83" t="s">
        <v>225</v>
      </c>
      <c r="AN15" s="83"/>
      <c r="AO15" s="83" t="s">
        <v>3371</v>
      </c>
      <c r="AP15" s="82" t="s">
        <v>74</v>
      </c>
      <c r="AQ15" s="82" t="s">
        <v>84</v>
      </c>
      <c r="AR15" s="82" t="s">
        <v>183</v>
      </c>
      <c r="AS15" s="158"/>
      <c r="AT15" s="158"/>
      <c r="AU15" s="105"/>
      <c r="AV15" s="159"/>
      <c r="AW15" s="105" t="s">
        <v>3161</v>
      </c>
      <c r="AY15" s="93"/>
    </row>
    <row r="16" spans="1:61" s="97" customFormat="1" ht="50.25" hidden="1" customHeight="1">
      <c r="A16" s="141" t="s">
        <v>175</v>
      </c>
      <c r="B16" s="82" t="s">
        <v>12</v>
      </c>
      <c r="C16" s="142" t="s">
        <v>774</v>
      </c>
      <c r="D16" s="82" t="s">
        <v>56</v>
      </c>
      <c r="E16" s="82" t="s">
        <v>3258</v>
      </c>
      <c r="F16" s="82" t="s">
        <v>199</v>
      </c>
      <c r="G16" s="82"/>
      <c r="H16" s="82">
        <v>1</v>
      </c>
      <c r="I16" s="82" t="s">
        <v>200</v>
      </c>
      <c r="J16" s="142" t="s">
        <v>201</v>
      </c>
      <c r="K16" s="82" t="s">
        <v>202</v>
      </c>
      <c r="L16" s="82" t="s">
        <v>203</v>
      </c>
      <c r="M16" s="82" t="s">
        <v>198</v>
      </c>
      <c r="N16" s="143" t="s">
        <v>198</v>
      </c>
      <c r="O16" s="82" t="s">
        <v>79</v>
      </c>
      <c r="P16" s="82" t="s">
        <v>204</v>
      </c>
      <c r="Q16" s="82">
        <v>273549</v>
      </c>
      <c r="R16" s="82" t="s">
        <v>205</v>
      </c>
      <c r="S16" s="142" t="s">
        <v>68</v>
      </c>
      <c r="T16" s="144" t="s">
        <v>206</v>
      </c>
      <c r="U16" s="82" t="s">
        <v>85</v>
      </c>
      <c r="V16" s="82" t="s">
        <v>85</v>
      </c>
      <c r="W16" s="143" t="s">
        <v>207</v>
      </c>
      <c r="X16" s="82" t="s">
        <v>208</v>
      </c>
      <c r="Y16" s="82" t="s">
        <v>85</v>
      </c>
      <c r="Z16" s="82" t="s">
        <v>368</v>
      </c>
      <c r="AA16" s="84">
        <v>801</v>
      </c>
      <c r="AB16" s="84">
        <v>80101</v>
      </c>
      <c r="AC16" s="84">
        <v>2830</v>
      </c>
      <c r="AD16" s="85"/>
      <c r="AE16" s="85">
        <v>43750</v>
      </c>
      <c r="AF16" s="85">
        <v>35000</v>
      </c>
      <c r="AG16" s="85">
        <v>8750</v>
      </c>
      <c r="AH16" s="85">
        <v>0</v>
      </c>
      <c r="AI16" s="86" t="s">
        <v>138</v>
      </c>
      <c r="AJ16" s="86">
        <v>75</v>
      </c>
      <c r="AK16" s="86" t="s">
        <v>74</v>
      </c>
      <c r="AL16" s="83" t="s">
        <v>74</v>
      </c>
      <c r="AM16" s="83" t="s">
        <v>225</v>
      </c>
      <c r="AN16" s="83"/>
      <c r="AO16" s="83" t="s">
        <v>74</v>
      </c>
      <c r="AP16" s="82" t="s">
        <v>74</v>
      </c>
      <c r="AQ16" s="82" t="s">
        <v>74</v>
      </c>
      <c r="AR16" s="82" t="s">
        <v>141</v>
      </c>
      <c r="AS16" s="158"/>
      <c r="AT16" s="158"/>
      <c r="AU16" s="105"/>
      <c r="AV16" s="159"/>
      <c r="AW16" s="105" t="s">
        <v>198</v>
      </c>
      <c r="AY16" s="93"/>
    </row>
    <row r="17" spans="1:55 16367:16379" s="97" customFormat="1" ht="50.25" hidden="1" customHeight="1">
      <c r="A17" s="141" t="s">
        <v>197</v>
      </c>
      <c r="B17" s="82" t="s">
        <v>12</v>
      </c>
      <c r="C17" s="142" t="s">
        <v>773</v>
      </c>
      <c r="D17" s="82" t="s">
        <v>56</v>
      </c>
      <c r="E17" s="82" t="s">
        <v>3256</v>
      </c>
      <c r="F17" s="82" t="s">
        <v>209</v>
      </c>
      <c r="G17" s="82"/>
      <c r="H17" s="82">
        <v>1</v>
      </c>
      <c r="I17" s="82" t="s">
        <v>210</v>
      </c>
      <c r="J17" s="142" t="s">
        <v>201</v>
      </c>
      <c r="K17" s="82" t="s">
        <v>211</v>
      </c>
      <c r="L17" s="82" t="s">
        <v>212</v>
      </c>
      <c r="M17" s="82" t="s">
        <v>213</v>
      </c>
      <c r="N17" s="143" t="s">
        <v>214</v>
      </c>
      <c r="O17" s="82" t="s">
        <v>79</v>
      </c>
      <c r="P17" s="82" t="s">
        <v>215</v>
      </c>
      <c r="Q17" s="82">
        <v>9978</v>
      </c>
      <c r="R17" s="82" t="s">
        <v>210</v>
      </c>
      <c r="S17" s="142" t="s">
        <v>216</v>
      </c>
      <c r="T17" s="144" t="s">
        <v>211</v>
      </c>
      <c r="U17" s="82" t="s">
        <v>212</v>
      </c>
      <c r="V17" s="82" t="s">
        <v>212</v>
      </c>
      <c r="W17" s="143" t="s">
        <v>217</v>
      </c>
      <c r="X17" s="145" t="s">
        <v>218</v>
      </c>
      <c r="Y17" s="82" t="s">
        <v>212</v>
      </c>
      <c r="Z17" s="82" t="s">
        <v>224</v>
      </c>
      <c r="AA17" s="84">
        <v>801</v>
      </c>
      <c r="AB17" s="142" t="s">
        <v>219</v>
      </c>
      <c r="AC17" s="142" t="s">
        <v>220</v>
      </c>
      <c r="AD17" s="85"/>
      <c r="AE17" s="85">
        <v>43750</v>
      </c>
      <c r="AF17" s="85">
        <v>35000</v>
      </c>
      <c r="AG17" s="85">
        <v>8750</v>
      </c>
      <c r="AH17" s="85">
        <v>0</v>
      </c>
      <c r="AI17" s="86" t="s">
        <v>138</v>
      </c>
      <c r="AJ17" s="86">
        <v>19</v>
      </c>
      <c r="AK17" s="86" t="s">
        <v>74</v>
      </c>
      <c r="AL17" s="83" t="s">
        <v>74</v>
      </c>
      <c r="AM17" s="83" t="s">
        <v>225</v>
      </c>
      <c r="AN17" s="83"/>
      <c r="AO17" s="83" t="s">
        <v>3370</v>
      </c>
      <c r="AP17" s="82" t="s">
        <v>74</v>
      </c>
      <c r="AQ17" s="82" t="s">
        <v>84</v>
      </c>
      <c r="AR17" s="82" t="s">
        <v>140</v>
      </c>
      <c r="AS17" s="158"/>
      <c r="AT17" s="158"/>
      <c r="AU17" s="105"/>
      <c r="AV17" s="159"/>
      <c r="AW17" s="105" t="s">
        <v>3161</v>
      </c>
      <c r="AY17" s="93"/>
    </row>
    <row r="18" spans="1:55 16367:16379" s="97" customFormat="1" ht="50.25" hidden="1" customHeight="1">
      <c r="A18" s="141" t="s">
        <v>226</v>
      </c>
      <c r="B18" s="82" t="s">
        <v>12</v>
      </c>
      <c r="C18" s="142" t="s">
        <v>772</v>
      </c>
      <c r="D18" s="82" t="s">
        <v>56</v>
      </c>
      <c r="E18" s="82" t="s">
        <v>3257</v>
      </c>
      <c r="F18" s="82" t="s">
        <v>232</v>
      </c>
      <c r="G18" s="82"/>
      <c r="H18" s="82">
        <v>1</v>
      </c>
      <c r="I18" s="82" t="s">
        <v>164</v>
      </c>
      <c r="J18" s="142" t="s">
        <v>3411</v>
      </c>
      <c r="K18" s="82" t="s">
        <v>163</v>
      </c>
      <c r="L18" s="82" t="s">
        <v>164</v>
      </c>
      <c r="M18" s="82" t="s">
        <v>234</v>
      </c>
      <c r="N18" s="143" t="s">
        <v>235</v>
      </c>
      <c r="O18" s="82" t="s">
        <v>79</v>
      </c>
      <c r="P18" s="82" t="s">
        <v>3412</v>
      </c>
      <c r="Q18" s="82">
        <v>478234</v>
      </c>
      <c r="R18" s="82" t="s">
        <v>236</v>
      </c>
      <c r="S18" s="142" t="s">
        <v>237</v>
      </c>
      <c r="T18" s="144" t="s">
        <v>163</v>
      </c>
      <c r="U18" s="82" t="s">
        <v>164</v>
      </c>
      <c r="V18" s="82" t="s">
        <v>164</v>
      </c>
      <c r="W18" s="143" t="s">
        <v>238</v>
      </c>
      <c r="X18" s="145" t="s">
        <v>239</v>
      </c>
      <c r="Y18" s="82" t="s">
        <v>164</v>
      </c>
      <c r="Z18" s="82" t="s">
        <v>224</v>
      </c>
      <c r="AA18" s="84">
        <v>801</v>
      </c>
      <c r="AB18" s="84">
        <v>80101</v>
      </c>
      <c r="AC18" s="84">
        <v>2830</v>
      </c>
      <c r="AD18" s="85"/>
      <c r="AE18" s="85">
        <v>43750</v>
      </c>
      <c r="AF18" s="85">
        <v>35000</v>
      </c>
      <c r="AG18" s="85">
        <v>8750</v>
      </c>
      <c r="AH18" s="85">
        <v>0</v>
      </c>
      <c r="AI18" s="86" t="s">
        <v>138</v>
      </c>
      <c r="AJ18" s="86">
        <v>42</v>
      </c>
      <c r="AK18" s="86" t="s">
        <v>84</v>
      </c>
      <c r="AL18" s="83" t="s">
        <v>84</v>
      </c>
      <c r="AM18" s="83" t="s">
        <v>240</v>
      </c>
      <c r="AN18" s="83"/>
      <c r="AO18" s="83" t="s">
        <v>74</v>
      </c>
      <c r="AP18" s="82" t="s">
        <v>74</v>
      </c>
      <c r="AQ18" s="82" t="s">
        <v>74</v>
      </c>
      <c r="AR18" s="82" t="s">
        <v>141</v>
      </c>
      <c r="AS18" s="158"/>
      <c r="AT18" s="158"/>
      <c r="AU18" s="105"/>
      <c r="AV18" s="159"/>
      <c r="AW18" s="105" t="s">
        <v>3161</v>
      </c>
      <c r="AY18" s="93"/>
      <c r="BC18" s="93"/>
    </row>
    <row r="19" spans="1:55 16367:16379" s="97" customFormat="1" ht="50.25" hidden="1" customHeight="1">
      <c r="A19" s="141" t="s">
        <v>3363</v>
      </c>
      <c r="B19" s="82" t="s">
        <v>12</v>
      </c>
      <c r="C19" s="142" t="s">
        <v>771</v>
      </c>
      <c r="D19" s="82" t="s">
        <v>56</v>
      </c>
      <c r="E19" s="82" t="s">
        <v>3256</v>
      </c>
      <c r="F19" s="82" t="s">
        <v>241</v>
      </c>
      <c r="G19" s="83">
        <v>1</v>
      </c>
      <c r="H19" s="82"/>
      <c r="I19" s="82" t="s">
        <v>242</v>
      </c>
      <c r="J19" s="142" t="s">
        <v>414</v>
      </c>
      <c r="K19" s="82" t="s">
        <v>3408</v>
      </c>
      <c r="L19" s="82" t="s">
        <v>89</v>
      </c>
      <c r="M19" s="82" t="s">
        <v>245</v>
      </c>
      <c r="N19" s="143" t="s">
        <v>246</v>
      </c>
      <c r="O19" s="82" t="s">
        <v>79</v>
      </c>
      <c r="P19" s="82" t="s">
        <v>3409</v>
      </c>
      <c r="Q19" s="82">
        <v>53480</v>
      </c>
      <c r="R19" s="82" t="s">
        <v>3410</v>
      </c>
      <c r="S19" s="142" t="s">
        <v>1267</v>
      </c>
      <c r="T19" s="144" t="s">
        <v>187</v>
      </c>
      <c r="U19" s="82" t="s">
        <v>89</v>
      </c>
      <c r="V19" s="82" t="s">
        <v>89</v>
      </c>
      <c r="W19" s="143" t="s">
        <v>246</v>
      </c>
      <c r="X19" s="82" t="s">
        <v>245</v>
      </c>
      <c r="Y19" s="82" t="s">
        <v>89</v>
      </c>
      <c r="Z19" s="82" t="s">
        <v>1522</v>
      </c>
      <c r="AA19" s="84">
        <v>801</v>
      </c>
      <c r="AB19" s="84">
        <v>80101</v>
      </c>
      <c r="AC19" s="84">
        <v>2830</v>
      </c>
      <c r="AD19" s="85"/>
      <c r="AE19" s="85">
        <v>43750</v>
      </c>
      <c r="AF19" s="85">
        <v>35000</v>
      </c>
      <c r="AG19" s="85">
        <v>8750</v>
      </c>
      <c r="AH19" s="85">
        <v>0</v>
      </c>
      <c r="AI19" s="86" t="s">
        <v>138</v>
      </c>
      <c r="AJ19" s="146">
        <v>16</v>
      </c>
      <c r="AK19" s="86" t="s">
        <v>74</v>
      </c>
      <c r="AL19" s="83" t="s">
        <v>74</v>
      </c>
      <c r="AM19" s="83" t="s">
        <v>225</v>
      </c>
      <c r="AN19" s="83"/>
      <c r="AO19" s="83" t="s">
        <v>3391</v>
      </c>
      <c r="AP19" s="82" t="s">
        <v>74</v>
      </c>
      <c r="AQ19" s="82" t="s">
        <v>84</v>
      </c>
      <c r="AR19" s="82" t="s">
        <v>141</v>
      </c>
      <c r="AS19" s="158"/>
      <c r="AT19" s="158"/>
      <c r="AU19" s="105"/>
      <c r="AV19" s="159"/>
      <c r="AW19" s="105" t="s">
        <v>3161</v>
      </c>
      <c r="AY19" s="93"/>
      <c r="BC19" s="93"/>
    </row>
    <row r="20" spans="1:55 16367:16379" s="97" customFormat="1" ht="68.25" hidden="1" customHeight="1">
      <c r="A20" s="147" t="s">
        <v>229</v>
      </c>
      <c r="B20" s="82" t="s">
        <v>12</v>
      </c>
      <c r="C20" s="142" t="s">
        <v>781</v>
      </c>
      <c r="D20" s="82" t="s">
        <v>56</v>
      </c>
      <c r="E20" s="82" t="s">
        <v>3256</v>
      </c>
      <c r="F20" s="82" t="s">
        <v>261</v>
      </c>
      <c r="G20" s="83"/>
      <c r="H20" s="82">
        <v>1</v>
      </c>
      <c r="I20" s="82" t="s">
        <v>262</v>
      </c>
      <c r="J20" s="142" t="s">
        <v>201</v>
      </c>
      <c r="K20" s="82" t="s">
        <v>263</v>
      </c>
      <c r="L20" s="82" t="s">
        <v>264</v>
      </c>
      <c r="M20" s="82" t="s">
        <v>265</v>
      </c>
      <c r="N20" s="143" t="s">
        <v>266</v>
      </c>
      <c r="O20" s="82" t="s">
        <v>79</v>
      </c>
      <c r="P20" s="82" t="s">
        <v>267</v>
      </c>
      <c r="Q20" s="82">
        <v>58834</v>
      </c>
      <c r="R20" s="82" t="s">
        <v>268</v>
      </c>
      <c r="S20" s="142" t="s">
        <v>192</v>
      </c>
      <c r="T20" s="144" t="s">
        <v>263</v>
      </c>
      <c r="U20" s="82" t="s">
        <v>264</v>
      </c>
      <c r="V20" s="82" t="s">
        <v>264</v>
      </c>
      <c r="W20" s="143" t="s">
        <v>270</v>
      </c>
      <c r="X20" s="145" t="s">
        <v>271</v>
      </c>
      <c r="Y20" s="82" t="s">
        <v>264</v>
      </c>
      <c r="Z20" s="82" t="s">
        <v>269</v>
      </c>
      <c r="AA20" s="84">
        <v>801</v>
      </c>
      <c r="AB20" s="84">
        <v>80101</v>
      </c>
      <c r="AC20" s="84">
        <v>2030</v>
      </c>
      <c r="AD20" s="85"/>
      <c r="AE20" s="85">
        <v>43750</v>
      </c>
      <c r="AF20" s="85">
        <v>35000</v>
      </c>
      <c r="AG20" s="85">
        <v>8750</v>
      </c>
      <c r="AH20" s="85">
        <v>0</v>
      </c>
      <c r="AI20" s="86" t="s">
        <v>138</v>
      </c>
      <c r="AJ20" s="146">
        <v>16</v>
      </c>
      <c r="AK20" s="86" t="s">
        <v>74</v>
      </c>
      <c r="AL20" s="83" t="s">
        <v>74</v>
      </c>
      <c r="AM20" s="83" t="s">
        <v>225</v>
      </c>
      <c r="AN20" s="83"/>
      <c r="AO20" s="83" t="s">
        <v>3370</v>
      </c>
      <c r="AP20" s="82" t="s">
        <v>74</v>
      </c>
      <c r="AQ20" s="82" t="s">
        <v>84</v>
      </c>
      <c r="AR20" s="82" t="s">
        <v>140</v>
      </c>
      <c r="AS20" s="158"/>
      <c r="AT20" s="158"/>
      <c r="AU20" s="105"/>
      <c r="AV20" s="159"/>
      <c r="AW20" s="105" t="s">
        <v>3161</v>
      </c>
      <c r="AY20" s="93"/>
      <c r="BC20" s="93"/>
    </row>
    <row r="21" spans="1:55 16367:16379" s="97" customFormat="1" ht="50.25" hidden="1" customHeight="1">
      <c r="A21" s="141" t="s">
        <v>230</v>
      </c>
      <c r="B21" s="82" t="s">
        <v>12</v>
      </c>
      <c r="C21" s="142" t="s">
        <v>782</v>
      </c>
      <c r="D21" s="82" t="s">
        <v>56</v>
      </c>
      <c r="E21" s="82" t="s">
        <v>3683</v>
      </c>
      <c r="F21" s="82" t="s">
        <v>272</v>
      </c>
      <c r="G21" s="83"/>
      <c r="H21" s="82">
        <v>1</v>
      </c>
      <c r="I21" s="82" t="s">
        <v>273</v>
      </c>
      <c r="J21" s="142" t="s">
        <v>274</v>
      </c>
      <c r="K21" s="82" t="s">
        <v>275</v>
      </c>
      <c r="L21" s="82" t="s">
        <v>276</v>
      </c>
      <c r="M21" s="82" t="s">
        <v>277</v>
      </c>
      <c r="N21" s="143" t="s">
        <v>278</v>
      </c>
      <c r="O21" s="82" t="s">
        <v>79</v>
      </c>
      <c r="P21" s="82" t="s">
        <v>3381</v>
      </c>
      <c r="Q21" s="82">
        <v>56328</v>
      </c>
      <c r="R21" s="82" t="s">
        <v>273</v>
      </c>
      <c r="S21" s="142" t="s">
        <v>279</v>
      </c>
      <c r="T21" s="144" t="s">
        <v>275</v>
      </c>
      <c r="U21" s="82" t="s">
        <v>276</v>
      </c>
      <c r="V21" s="82" t="s">
        <v>276</v>
      </c>
      <c r="W21" s="143" t="s">
        <v>280</v>
      </c>
      <c r="X21" s="145" t="s">
        <v>281</v>
      </c>
      <c r="Y21" s="82" t="s">
        <v>276</v>
      </c>
      <c r="Z21" s="82" t="s">
        <v>282</v>
      </c>
      <c r="AA21" s="84">
        <v>801</v>
      </c>
      <c r="AB21" s="84">
        <v>80101</v>
      </c>
      <c r="AC21" s="84">
        <v>2030</v>
      </c>
      <c r="AD21" s="85"/>
      <c r="AE21" s="85">
        <v>43750</v>
      </c>
      <c r="AF21" s="85">
        <v>35000</v>
      </c>
      <c r="AG21" s="85">
        <v>8750</v>
      </c>
      <c r="AH21" s="85">
        <v>0</v>
      </c>
      <c r="AI21" s="86" t="s">
        <v>138</v>
      </c>
      <c r="AJ21" s="86">
        <v>25</v>
      </c>
      <c r="AK21" s="86" t="s">
        <v>74</v>
      </c>
      <c r="AL21" s="83" t="s">
        <v>84</v>
      </c>
      <c r="AM21" s="83" t="s">
        <v>240</v>
      </c>
      <c r="AN21" s="83"/>
      <c r="AO21" s="83" t="s">
        <v>84</v>
      </c>
      <c r="AP21" s="82" t="s">
        <v>74</v>
      </c>
      <c r="AQ21" s="82" t="s">
        <v>84</v>
      </c>
      <c r="AR21" s="82" t="s">
        <v>140</v>
      </c>
      <c r="AS21" s="158"/>
      <c r="AT21" s="158"/>
      <c r="AU21" s="105"/>
      <c r="AV21" s="159"/>
      <c r="AW21" s="105" t="s">
        <v>3161</v>
      </c>
      <c r="AY21" s="93"/>
      <c r="BC21" s="93"/>
    </row>
    <row r="22" spans="1:55 16367:16379" s="87" customFormat="1" ht="50.25" hidden="1" customHeight="1">
      <c r="A22" s="141" t="s">
        <v>295</v>
      </c>
      <c r="B22" s="82" t="s">
        <v>12</v>
      </c>
      <c r="C22" s="142" t="s">
        <v>784</v>
      </c>
      <c r="D22" s="82" t="s">
        <v>56</v>
      </c>
      <c r="E22" s="82" t="s">
        <v>3654</v>
      </c>
      <c r="F22" s="82" t="s">
        <v>298</v>
      </c>
      <c r="G22" s="82"/>
      <c r="H22" s="82">
        <v>1</v>
      </c>
      <c r="I22" s="82" t="s">
        <v>299</v>
      </c>
      <c r="J22" s="142" t="s">
        <v>145</v>
      </c>
      <c r="K22" s="82" t="s">
        <v>300</v>
      </c>
      <c r="L22" s="82" t="s">
        <v>85</v>
      </c>
      <c r="M22" s="82" t="s">
        <v>301</v>
      </c>
      <c r="N22" s="143" t="s">
        <v>302</v>
      </c>
      <c r="O22" s="82" t="s">
        <v>79</v>
      </c>
      <c r="P22" s="82" t="s">
        <v>3622</v>
      </c>
      <c r="Q22" s="82">
        <v>86218</v>
      </c>
      <c r="R22" s="82" t="s">
        <v>303</v>
      </c>
      <c r="S22" s="142" t="s">
        <v>304</v>
      </c>
      <c r="T22" s="144" t="s">
        <v>305</v>
      </c>
      <c r="U22" s="82" t="s">
        <v>309</v>
      </c>
      <c r="V22" s="82" t="s">
        <v>306</v>
      </c>
      <c r="W22" s="143" t="s">
        <v>307</v>
      </c>
      <c r="X22" s="145" t="s">
        <v>308</v>
      </c>
      <c r="Y22" s="82" t="s">
        <v>309</v>
      </c>
      <c r="Z22" s="82" t="s">
        <v>310</v>
      </c>
      <c r="AA22" s="84">
        <v>801</v>
      </c>
      <c r="AB22" s="84">
        <v>80101</v>
      </c>
      <c r="AC22" s="84">
        <v>2810</v>
      </c>
      <c r="AD22" s="85"/>
      <c r="AE22" s="85">
        <v>43750</v>
      </c>
      <c r="AF22" s="85">
        <v>35000</v>
      </c>
      <c r="AG22" s="85">
        <v>8750</v>
      </c>
      <c r="AH22" s="85">
        <v>0</v>
      </c>
      <c r="AI22" s="86" t="s">
        <v>138</v>
      </c>
      <c r="AJ22" s="86">
        <v>27</v>
      </c>
      <c r="AK22" s="86" t="s">
        <v>74</v>
      </c>
      <c r="AL22" s="83" t="s">
        <v>84</v>
      </c>
      <c r="AM22" s="83" t="s">
        <v>294</v>
      </c>
      <c r="AN22" s="83"/>
      <c r="AO22" s="83" t="s">
        <v>3370</v>
      </c>
      <c r="AP22" s="82" t="s">
        <v>74</v>
      </c>
      <c r="AQ22" s="82" t="s">
        <v>84</v>
      </c>
      <c r="AR22" s="82" t="s">
        <v>196</v>
      </c>
      <c r="AS22" s="158"/>
      <c r="AT22" s="158"/>
      <c r="AU22" s="105"/>
      <c r="AV22" s="159"/>
      <c r="AW22" s="105" t="s">
        <v>3161</v>
      </c>
      <c r="AY22" s="88"/>
      <c r="BC22" s="88"/>
    </row>
    <row r="23" spans="1:55 16367:16379" s="97" customFormat="1" ht="50.25" hidden="1" customHeight="1">
      <c r="A23" s="141" t="s">
        <v>313</v>
      </c>
      <c r="B23" s="82" t="s">
        <v>12</v>
      </c>
      <c r="C23" s="141" t="s">
        <v>787</v>
      </c>
      <c r="D23" s="82" t="s">
        <v>56</v>
      </c>
      <c r="E23" s="82" t="s">
        <v>3260</v>
      </c>
      <c r="F23" s="82" t="s">
        <v>353</v>
      </c>
      <c r="G23" s="82"/>
      <c r="H23" s="82">
        <v>1</v>
      </c>
      <c r="I23" s="105" t="s">
        <v>354</v>
      </c>
      <c r="J23" s="142" t="s">
        <v>355</v>
      </c>
      <c r="K23" s="82" t="s">
        <v>253</v>
      </c>
      <c r="L23" s="82" t="s">
        <v>254</v>
      </c>
      <c r="M23" s="82" t="s">
        <v>356</v>
      </c>
      <c r="N23" s="143" t="s">
        <v>357</v>
      </c>
      <c r="O23" s="82" t="s">
        <v>79</v>
      </c>
      <c r="P23" s="82" t="s">
        <v>358</v>
      </c>
      <c r="Q23" s="82">
        <v>278017</v>
      </c>
      <c r="R23" s="82" t="s">
        <v>354</v>
      </c>
      <c r="S23" s="142" t="s">
        <v>355</v>
      </c>
      <c r="T23" s="82" t="s">
        <v>253</v>
      </c>
      <c r="U23" s="82" t="s">
        <v>254</v>
      </c>
      <c r="V23" s="82" t="s">
        <v>254</v>
      </c>
      <c r="W23" s="143" t="s">
        <v>359</v>
      </c>
      <c r="X23" s="145" t="s">
        <v>356</v>
      </c>
      <c r="Y23" s="82" t="s">
        <v>254</v>
      </c>
      <c r="Z23" s="82" t="s">
        <v>366</v>
      </c>
      <c r="AA23" s="84">
        <v>801</v>
      </c>
      <c r="AB23" s="84">
        <v>80101</v>
      </c>
      <c r="AC23" s="84">
        <v>259</v>
      </c>
      <c r="AD23" s="105"/>
      <c r="AE23" s="85">
        <v>43750</v>
      </c>
      <c r="AF23" s="85">
        <v>35000</v>
      </c>
      <c r="AG23" s="85">
        <v>8750</v>
      </c>
      <c r="AH23" s="85">
        <v>0</v>
      </c>
      <c r="AI23" s="86" t="s">
        <v>138</v>
      </c>
      <c r="AJ23" s="86">
        <v>100</v>
      </c>
      <c r="AK23" s="86" t="s">
        <v>74</v>
      </c>
      <c r="AL23" s="83" t="s">
        <v>74</v>
      </c>
      <c r="AM23" s="83" t="s">
        <v>225</v>
      </c>
      <c r="AN23" s="83"/>
      <c r="AO23" s="83" t="s">
        <v>74</v>
      </c>
      <c r="AP23" s="82" t="s">
        <v>74</v>
      </c>
      <c r="AQ23" s="82" t="s">
        <v>84</v>
      </c>
      <c r="AR23" s="82" t="s">
        <v>260</v>
      </c>
      <c r="AS23" s="158"/>
      <c r="AT23" s="158"/>
      <c r="AU23" s="105"/>
      <c r="AV23" s="159"/>
      <c r="AW23" s="105" t="s">
        <v>3161</v>
      </c>
      <c r="AY23" s="93"/>
    </row>
    <row r="24" spans="1:55 16367:16379" s="97" customFormat="1" ht="50.25" hidden="1" customHeight="1">
      <c r="A24" s="141" t="s">
        <v>360</v>
      </c>
      <c r="B24" s="82" t="s">
        <v>12</v>
      </c>
      <c r="C24" s="141" t="s">
        <v>788</v>
      </c>
      <c r="D24" s="82" t="s">
        <v>56</v>
      </c>
      <c r="E24" s="82" t="s">
        <v>3256</v>
      </c>
      <c r="F24" s="82" t="s">
        <v>369</v>
      </c>
      <c r="G24" s="82"/>
      <c r="H24" s="82">
        <v>1</v>
      </c>
      <c r="I24" s="105" t="s">
        <v>370</v>
      </c>
      <c r="J24" s="142" t="s">
        <v>371</v>
      </c>
      <c r="K24" s="82" t="s">
        <v>372</v>
      </c>
      <c r="L24" s="82" t="s">
        <v>373</v>
      </c>
      <c r="M24" s="82" t="s">
        <v>374</v>
      </c>
      <c r="N24" s="143" t="s">
        <v>375</v>
      </c>
      <c r="O24" s="82" t="s">
        <v>79</v>
      </c>
      <c r="P24" s="82" t="s">
        <v>3422</v>
      </c>
      <c r="Q24" s="82">
        <v>122307</v>
      </c>
      <c r="R24" s="82" t="s">
        <v>3423</v>
      </c>
      <c r="S24" s="142" t="s">
        <v>376</v>
      </c>
      <c r="T24" s="82" t="s">
        <v>372</v>
      </c>
      <c r="U24" s="82" t="s">
        <v>373</v>
      </c>
      <c r="V24" s="82" t="s">
        <v>373</v>
      </c>
      <c r="W24" s="143" t="s">
        <v>377</v>
      </c>
      <c r="X24" s="145" t="s">
        <v>378</v>
      </c>
      <c r="Y24" s="82" t="s">
        <v>373</v>
      </c>
      <c r="Z24" s="82" t="s">
        <v>379</v>
      </c>
      <c r="AA24" s="84">
        <v>801</v>
      </c>
      <c r="AB24" s="84">
        <v>80101</v>
      </c>
      <c r="AC24" s="84">
        <v>2030</v>
      </c>
      <c r="AD24" s="85"/>
      <c r="AE24" s="85">
        <v>43750</v>
      </c>
      <c r="AF24" s="85">
        <v>35000</v>
      </c>
      <c r="AG24" s="85">
        <v>8750</v>
      </c>
      <c r="AH24" s="85">
        <v>0</v>
      </c>
      <c r="AI24" s="86" t="s">
        <v>138</v>
      </c>
      <c r="AJ24" s="86">
        <v>16</v>
      </c>
      <c r="AK24" s="86" t="s">
        <v>74</v>
      </c>
      <c r="AL24" s="83" t="s">
        <v>84</v>
      </c>
      <c r="AM24" s="83" t="s">
        <v>380</v>
      </c>
      <c r="AN24" s="83"/>
      <c r="AO24" s="83" t="s">
        <v>3370</v>
      </c>
      <c r="AP24" s="82" t="s">
        <v>74</v>
      </c>
      <c r="AQ24" s="82" t="s">
        <v>84</v>
      </c>
      <c r="AR24" s="82" t="s">
        <v>140</v>
      </c>
      <c r="AS24" s="158"/>
      <c r="AT24" s="158"/>
      <c r="AU24" s="105"/>
      <c r="AV24" s="159"/>
      <c r="AW24" s="105" t="s">
        <v>3161</v>
      </c>
      <c r="AY24" s="93"/>
      <c r="BC24" s="93"/>
    </row>
    <row r="25" spans="1:55 16367:16379" s="97" customFormat="1" ht="67.2" hidden="1" customHeight="1">
      <c r="A25" s="141" t="s">
        <v>511</v>
      </c>
      <c r="B25" s="82" t="s">
        <v>12</v>
      </c>
      <c r="C25" s="141" t="s">
        <v>795</v>
      </c>
      <c r="D25" s="82" t="s">
        <v>56</v>
      </c>
      <c r="E25" s="82" t="s">
        <v>3256</v>
      </c>
      <c r="F25" s="152" t="s">
        <v>514</v>
      </c>
      <c r="G25" s="83"/>
      <c r="H25" s="82">
        <v>1</v>
      </c>
      <c r="I25" s="82" t="s">
        <v>515</v>
      </c>
      <c r="J25" s="142" t="s">
        <v>355</v>
      </c>
      <c r="K25" s="82" t="s">
        <v>516</v>
      </c>
      <c r="L25" s="82" t="s">
        <v>517</v>
      </c>
      <c r="M25" s="82" t="s">
        <v>518</v>
      </c>
      <c r="N25" s="143" t="s">
        <v>519</v>
      </c>
      <c r="O25" s="82" t="s">
        <v>79</v>
      </c>
      <c r="P25" s="82" t="s">
        <v>520</v>
      </c>
      <c r="Q25" s="82">
        <v>53327</v>
      </c>
      <c r="R25" s="82" t="s">
        <v>522</v>
      </c>
      <c r="S25" s="142" t="s">
        <v>376</v>
      </c>
      <c r="T25" s="144" t="s">
        <v>523</v>
      </c>
      <c r="U25" s="82" t="s">
        <v>3421</v>
      </c>
      <c r="V25" s="82" t="s">
        <v>524</v>
      </c>
      <c r="W25" s="143" t="s">
        <v>526</v>
      </c>
      <c r="X25" s="82" t="s">
        <v>527</v>
      </c>
      <c r="Y25" s="82" t="s">
        <v>517</v>
      </c>
      <c r="Z25" s="82" t="s">
        <v>528</v>
      </c>
      <c r="AA25" s="84">
        <v>801</v>
      </c>
      <c r="AB25" s="84">
        <v>80101</v>
      </c>
      <c r="AC25" s="153">
        <v>4240</v>
      </c>
      <c r="AD25" s="85"/>
      <c r="AE25" s="85">
        <v>43750</v>
      </c>
      <c r="AF25" s="85">
        <v>35000</v>
      </c>
      <c r="AG25" s="85">
        <v>8750</v>
      </c>
      <c r="AH25" s="85">
        <v>0</v>
      </c>
      <c r="AI25" s="86" t="s">
        <v>138</v>
      </c>
      <c r="AJ25" s="146">
        <v>16</v>
      </c>
      <c r="AK25" s="86" t="s">
        <v>74</v>
      </c>
      <c r="AL25" s="83" t="s">
        <v>84</v>
      </c>
      <c r="AM25" s="83" t="s">
        <v>529</v>
      </c>
      <c r="AN25" s="83"/>
      <c r="AO25" s="83" t="s">
        <v>3370</v>
      </c>
      <c r="AP25" s="82" t="s">
        <v>74</v>
      </c>
      <c r="AQ25" s="82" t="s">
        <v>84</v>
      </c>
      <c r="AR25" s="82" t="s">
        <v>140</v>
      </c>
      <c r="AS25" s="158"/>
      <c r="AT25" s="158"/>
      <c r="AU25" s="105"/>
      <c r="AV25" s="159"/>
      <c r="AW25" s="105" t="s">
        <v>3161</v>
      </c>
      <c r="AY25" s="93"/>
      <c r="BC25" s="93"/>
    </row>
    <row r="26" spans="1:55 16367:16379" s="97" customFormat="1" ht="50.25" hidden="1" customHeight="1">
      <c r="A26" s="141" t="s">
        <v>512</v>
      </c>
      <c r="B26" s="141" t="s">
        <v>12</v>
      </c>
      <c r="C26" s="141" t="s">
        <v>795</v>
      </c>
      <c r="D26" s="82" t="s">
        <v>56</v>
      </c>
      <c r="E26" s="82" t="s">
        <v>3256</v>
      </c>
      <c r="F26" s="83" t="s">
        <v>514</v>
      </c>
      <c r="G26" s="82">
        <v>1</v>
      </c>
      <c r="H26" s="82"/>
      <c r="I26" s="142" t="s">
        <v>515</v>
      </c>
      <c r="J26" s="82" t="s">
        <v>355</v>
      </c>
      <c r="K26" s="82" t="s">
        <v>516</v>
      </c>
      <c r="L26" s="82" t="s">
        <v>517</v>
      </c>
      <c r="M26" s="143" t="s">
        <v>518</v>
      </c>
      <c r="N26" s="82" t="s">
        <v>519</v>
      </c>
      <c r="O26" s="82" t="s">
        <v>79</v>
      </c>
      <c r="P26" s="82" t="s">
        <v>521</v>
      </c>
      <c r="Q26" s="82">
        <v>53748</v>
      </c>
      <c r="R26" s="142" t="s">
        <v>273</v>
      </c>
      <c r="S26" s="144" t="s">
        <v>387</v>
      </c>
      <c r="T26" s="82" t="s">
        <v>516</v>
      </c>
      <c r="U26" s="82" t="s">
        <v>525</v>
      </c>
      <c r="V26" s="143" t="s">
        <v>525</v>
      </c>
      <c r="W26" s="82" t="s">
        <v>530</v>
      </c>
      <c r="X26" s="82" t="s">
        <v>531</v>
      </c>
      <c r="Y26" s="82" t="s">
        <v>517</v>
      </c>
      <c r="Z26" s="84" t="s">
        <v>528</v>
      </c>
      <c r="AA26" s="84">
        <v>801</v>
      </c>
      <c r="AB26" s="153">
        <v>80101</v>
      </c>
      <c r="AC26" s="153">
        <v>4240</v>
      </c>
      <c r="AD26" s="85"/>
      <c r="AE26" s="85">
        <v>43750</v>
      </c>
      <c r="AF26" s="85">
        <v>35000</v>
      </c>
      <c r="AG26" s="85">
        <v>8750</v>
      </c>
      <c r="AH26" s="86">
        <v>0</v>
      </c>
      <c r="AI26" s="146" t="s">
        <v>138</v>
      </c>
      <c r="AJ26" s="86">
        <v>17</v>
      </c>
      <c r="AK26" s="83" t="s">
        <v>74</v>
      </c>
      <c r="AL26" s="83" t="s">
        <v>84</v>
      </c>
      <c r="AM26" s="83" t="s">
        <v>403</v>
      </c>
      <c r="AN26" s="82"/>
      <c r="AO26" s="82" t="s">
        <v>3370</v>
      </c>
      <c r="AP26" s="82" t="s">
        <v>74</v>
      </c>
      <c r="AQ26" s="105" t="s">
        <v>84</v>
      </c>
      <c r="AR26" s="154" t="s">
        <v>140</v>
      </c>
      <c r="AS26" s="155"/>
      <c r="AT26" s="154"/>
      <c r="AU26" s="154"/>
      <c r="AV26" s="154"/>
      <c r="AW26" s="155" t="s">
        <v>3161</v>
      </c>
      <c r="XEY26" s="92"/>
    </row>
    <row r="27" spans="1:55 16367:16379" s="97" customFormat="1" ht="50.25" hidden="1" customHeight="1">
      <c r="A27" s="141" t="s">
        <v>513</v>
      </c>
      <c r="B27" s="82" t="s">
        <v>12</v>
      </c>
      <c r="C27" s="141" t="s">
        <v>796</v>
      </c>
      <c r="D27" s="82" t="s">
        <v>56</v>
      </c>
      <c r="E27" s="82" t="s">
        <v>3256</v>
      </c>
      <c r="F27" s="152" t="s">
        <v>535</v>
      </c>
      <c r="G27" s="83"/>
      <c r="H27" s="82">
        <v>1</v>
      </c>
      <c r="I27" s="82" t="s">
        <v>536</v>
      </c>
      <c r="J27" s="142" t="s">
        <v>341</v>
      </c>
      <c r="K27" s="82" t="s">
        <v>537</v>
      </c>
      <c r="L27" s="82" t="s">
        <v>538</v>
      </c>
      <c r="M27" s="82" t="s">
        <v>539</v>
      </c>
      <c r="N27" s="143" t="s">
        <v>540</v>
      </c>
      <c r="O27" s="82" t="s">
        <v>79</v>
      </c>
      <c r="P27" s="82" t="s">
        <v>541</v>
      </c>
      <c r="Q27" s="82">
        <v>44118</v>
      </c>
      <c r="R27" s="82" t="s">
        <v>536</v>
      </c>
      <c r="S27" s="142" t="s">
        <v>162</v>
      </c>
      <c r="T27" s="144" t="s">
        <v>537</v>
      </c>
      <c r="U27" s="82" t="s">
        <v>538</v>
      </c>
      <c r="V27" s="82" t="s">
        <v>538</v>
      </c>
      <c r="W27" s="143" t="s">
        <v>550</v>
      </c>
      <c r="X27" s="145" t="s">
        <v>551</v>
      </c>
      <c r="Y27" s="82" t="s">
        <v>538</v>
      </c>
      <c r="Z27" s="82" t="s">
        <v>123</v>
      </c>
      <c r="AA27" s="84">
        <v>801</v>
      </c>
      <c r="AB27" s="84">
        <v>80101</v>
      </c>
      <c r="AC27" s="84">
        <v>2030</v>
      </c>
      <c r="AD27" s="85"/>
      <c r="AE27" s="85">
        <v>43750</v>
      </c>
      <c r="AF27" s="85">
        <v>35000</v>
      </c>
      <c r="AG27" s="85">
        <v>8750</v>
      </c>
      <c r="AH27" s="85">
        <v>0</v>
      </c>
      <c r="AI27" s="86" t="s">
        <v>138</v>
      </c>
      <c r="AJ27" s="86">
        <v>13</v>
      </c>
      <c r="AK27" s="86" t="s">
        <v>74</v>
      </c>
      <c r="AL27" s="83" t="s">
        <v>84</v>
      </c>
      <c r="AM27" s="83" t="s">
        <v>403</v>
      </c>
      <c r="AN27" s="83"/>
      <c r="AO27" s="82" t="s">
        <v>3370</v>
      </c>
      <c r="AP27" s="82" t="s">
        <v>74</v>
      </c>
      <c r="AQ27" s="82" t="s">
        <v>84</v>
      </c>
      <c r="AR27" s="82" t="s">
        <v>140</v>
      </c>
      <c r="AS27" s="158"/>
      <c r="AT27" s="158"/>
      <c r="AU27" s="105"/>
      <c r="AV27" s="159"/>
      <c r="AW27" s="82" t="s">
        <v>3161</v>
      </c>
      <c r="AY27" s="93"/>
      <c r="BC27" s="93"/>
    </row>
    <row r="28" spans="1:55 16367:16379" s="97" customFormat="1" ht="50.25" hidden="1" customHeight="1">
      <c r="A28" s="141" t="s">
        <v>532</v>
      </c>
      <c r="B28" s="141" t="s">
        <v>12</v>
      </c>
      <c r="C28" s="141" t="s">
        <v>796</v>
      </c>
      <c r="D28" s="82" t="s">
        <v>56</v>
      </c>
      <c r="E28" s="82" t="s">
        <v>3256</v>
      </c>
      <c r="F28" s="83" t="s">
        <v>535</v>
      </c>
      <c r="G28" s="82">
        <v>1</v>
      </c>
      <c r="H28" s="82"/>
      <c r="I28" s="142" t="s">
        <v>536</v>
      </c>
      <c r="J28" s="82" t="s">
        <v>341</v>
      </c>
      <c r="K28" s="82" t="s">
        <v>537</v>
      </c>
      <c r="L28" s="82" t="s">
        <v>538</v>
      </c>
      <c r="M28" s="143" t="s">
        <v>539</v>
      </c>
      <c r="N28" s="82" t="s">
        <v>540</v>
      </c>
      <c r="O28" s="82" t="s">
        <v>79</v>
      </c>
      <c r="P28" s="82" t="s">
        <v>542</v>
      </c>
      <c r="Q28" s="82">
        <v>72791</v>
      </c>
      <c r="R28" s="142" t="s">
        <v>262</v>
      </c>
      <c r="S28" s="144" t="s">
        <v>162</v>
      </c>
      <c r="T28" s="144" t="s">
        <v>537</v>
      </c>
      <c r="U28" s="82" t="s">
        <v>538</v>
      </c>
      <c r="V28" s="143" t="s">
        <v>547</v>
      </c>
      <c r="W28" s="145" t="s">
        <v>552</v>
      </c>
      <c r="X28" s="82" t="s">
        <v>553</v>
      </c>
      <c r="Y28" s="82" t="s">
        <v>538</v>
      </c>
      <c r="Z28" s="84" t="s">
        <v>123</v>
      </c>
      <c r="AA28" s="84">
        <v>801</v>
      </c>
      <c r="AB28" s="84">
        <v>80101</v>
      </c>
      <c r="AC28" s="84">
        <v>2030</v>
      </c>
      <c r="AD28" s="85"/>
      <c r="AE28" s="85">
        <v>43750</v>
      </c>
      <c r="AF28" s="85">
        <v>35000</v>
      </c>
      <c r="AG28" s="85">
        <v>8750</v>
      </c>
      <c r="AH28" s="86">
        <v>0</v>
      </c>
      <c r="AI28" s="86" t="s">
        <v>138</v>
      </c>
      <c r="AJ28" s="86">
        <v>19</v>
      </c>
      <c r="AK28" s="83" t="s">
        <v>74</v>
      </c>
      <c r="AL28" s="83" t="s">
        <v>84</v>
      </c>
      <c r="AM28" s="83" t="s">
        <v>84</v>
      </c>
      <c r="AN28" s="156"/>
      <c r="AO28" s="82" t="s">
        <v>3370</v>
      </c>
      <c r="AP28" s="82" t="s">
        <v>74</v>
      </c>
      <c r="AQ28" s="82" t="s">
        <v>84</v>
      </c>
      <c r="AR28" s="105" t="s">
        <v>140</v>
      </c>
      <c r="AS28" s="155"/>
      <c r="AT28" s="154"/>
      <c r="AU28" s="154"/>
      <c r="AV28" s="154"/>
      <c r="AW28" s="157" t="s">
        <v>3161</v>
      </c>
      <c r="XEY28" s="92"/>
    </row>
    <row r="29" spans="1:55 16367:16379" s="97" customFormat="1" ht="50.25" hidden="1" customHeight="1">
      <c r="A29" s="141" t="s">
        <v>533</v>
      </c>
      <c r="B29" s="82" t="s">
        <v>12</v>
      </c>
      <c r="C29" s="141" t="s">
        <v>796</v>
      </c>
      <c r="D29" s="82" t="s">
        <v>56</v>
      </c>
      <c r="E29" s="83" t="s">
        <v>3256</v>
      </c>
      <c r="F29" s="82" t="s">
        <v>535</v>
      </c>
      <c r="G29" s="82">
        <v>1</v>
      </c>
      <c r="H29" s="142"/>
      <c r="I29" s="82" t="s">
        <v>536</v>
      </c>
      <c r="J29" s="82" t="s">
        <v>341</v>
      </c>
      <c r="K29" s="82" t="s">
        <v>537</v>
      </c>
      <c r="L29" s="82" t="s">
        <v>538</v>
      </c>
      <c r="M29" s="82" t="s">
        <v>539</v>
      </c>
      <c r="N29" s="82" t="s">
        <v>540</v>
      </c>
      <c r="O29" s="82" t="s">
        <v>79</v>
      </c>
      <c r="P29" s="82" t="s">
        <v>3417</v>
      </c>
      <c r="Q29" s="142" t="s">
        <v>3416</v>
      </c>
      <c r="R29" s="144" t="s">
        <v>543</v>
      </c>
      <c r="S29" s="82" t="s">
        <v>545</v>
      </c>
      <c r="T29" s="144" t="s">
        <v>537</v>
      </c>
      <c r="U29" s="82" t="s">
        <v>538</v>
      </c>
      <c r="V29" s="145" t="s">
        <v>548</v>
      </c>
      <c r="W29" s="82" t="s">
        <v>554</v>
      </c>
      <c r="X29" s="82" t="s">
        <v>555</v>
      </c>
      <c r="Y29" s="84" t="s">
        <v>538</v>
      </c>
      <c r="Z29" s="84" t="s">
        <v>123</v>
      </c>
      <c r="AA29" s="84">
        <v>801</v>
      </c>
      <c r="AB29" s="84">
        <v>80101</v>
      </c>
      <c r="AC29" s="85">
        <v>2030</v>
      </c>
      <c r="AD29" s="85"/>
      <c r="AE29" s="85">
        <v>43750</v>
      </c>
      <c r="AF29" s="85">
        <v>35000</v>
      </c>
      <c r="AG29" s="86">
        <v>8750</v>
      </c>
      <c r="AH29" s="86">
        <v>0</v>
      </c>
      <c r="AI29" s="86" t="s">
        <v>138</v>
      </c>
      <c r="AJ29" s="146">
        <v>21</v>
      </c>
      <c r="AK29" s="83" t="s">
        <v>74</v>
      </c>
      <c r="AL29" s="83" t="s">
        <v>84</v>
      </c>
      <c r="AM29" s="82" t="s">
        <v>403</v>
      </c>
      <c r="AN29" s="156"/>
      <c r="AO29" s="82" t="s">
        <v>3370</v>
      </c>
      <c r="AP29" s="105" t="s">
        <v>74</v>
      </c>
      <c r="AQ29" s="157" t="s">
        <v>84</v>
      </c>
      <c r="AR29" s="105" t="s">
        <v>140</v>
      </c>
      <c r="AS29" s="154"/>
      <c r="AT29" s="154"/>
      <c r="AU29" s="154"/>
      <c r="AV29" s="154"/>
      <c r="AW29" s="105" t="s">
        <v>3161</v>
      </c>
      <c r="XES29" s="92"/>
      <c r="XEY29" s="92"/>
    </row>
    <row r="30" spans="1:55 16367:16379" s="97" customFormat="1" ht="50.25" hidden="1" customHeight="1">
      <c r="A30" s="141" t="s">
        <v>534</v>
      </c>
      <c r="B30" s="82" t="s">
        <v>12</v>
      </c>
      <c r="C30" s="141" t="s">
        <v>796</v>
      </c>
      <c r="D30" s="83" t="s">
        <v>56</v>
      </c>
      <c r="E30" s="82" t="s">
        <v>3256</v>
      </c>
      <c r="F30" s="82" t="s">
        <v>535</v>
      </c>
      <c r="G30" s="142">
        <v>1</v>
      </c>
      <c r="H30" s="82"/>
      <c r="I30" s="82" t="s">
        <v>536</v>
      </c>
      <c r="J30" s="82" t="s">
        <v>341</v>
      </c>
      <c r="K30" s="82" t="s">
        <v>537</v>
      </c>
      <c r="L30" s="82" t="s">
        <v>538</v>
      </c>
      <c r="M30" s="82" t="s">
        <v>539</v>
      </c>
      <c r="N30" s="82" t="s">
        <v>540</v>
      </c>
      <c r="O30" s="82" t="s">
        <v>79</v>
      </c>
      <c r="P30" s="142" t="s">
        <v>3419</v>
      </c>
      <c r="Q30" s="142" t="s">
        <v>3418</v>
      </c>
      <c r="R30" s="82" t="s">
        <v>544</v>
      </c>
      <c r="S30" s="82" t="s">
        <v>546</v>
      </c>
      <c r="T30" s="82" t="s">
        <v>3420</v>
      </c>
      <c r="U30" s="145" t="s">
        <v>549</v>
      </c>
      <c r="V30" s="82" t="s">
        <v>549</v>
      </c>
      <c r="W30" s="82" t="s">
        <v>556</v>
      </c>
      <c r="X30" s="84" t="s">
        <v>557</v>
      </c>
      <c r="Y30" s="84" t="s">
        <v>538</v>
      </c>
      <c r="Z30" s="84" t="s">
        <v>123</v>
      </c>
      <c r="AA30" s="84">
        <v>801</v>
      </c>
      <c r="AB30" s="84">
        <v>80101</v>
      </c>
      <c r="AC30" s="85">
        <v>2030</v>
      </c>
      <c r="AD30" s="85"/>
      <c r="AE30" s="85">
        <v>43750</v>
      </c>
      <c r="AF30" s="86">
        <v>35000</v>
      </c>
      <c r="AG30" s="86">
        <v>8750</v>
      </c>
      <c r="AH30" s="86">
        <v>0</v>
      </c>
      <c r="AI30" s="83" t="s">
        <v>138</v>
      </c>
      <c r="AJ30" s="146">
        <v>23</v>
      </c>
      <c r="AK30" s="83" t="s">
        <v>74</v>
      </c>
      <c r="AL30" s="82" t="s">
        <v>84</v>
      </c>
      <c r="AM30" s="82" t="s">
        <v>403</v>
      </c>
      <c r="AN30" s="154"/>
      <c r="AO30" s="82" t="s">
        <v>3370</v>
      </c>
      <c r="AP30" s="105" t="s">
        <v>74</v>
      </c>
      <c r="AQ30" s="105" t="s">
        <v>84</v>
      </c>
      <c r="AR30" s="105" t="s">
        <v>140</v>
      </c>
      <c r="AS30" s="154"/>
      <c r="AT30" s="154"/>
      <c r="AU30" s="154"/>
      <c r="AV30" s="154"/>
      <c r="AW30" s="105" t="s">
        <v>3161</v>
      </c>
      <c r="XEM30" s="92"/>
      <c r="XES30" s="92"/>
      <c r="XEY30" s="92"/>
    </row>
    <row r="31" spans="1:55 16367:16379" s="97" customFormat="1" ht="50.25" hidden="1" customHeight="1">
      <c r="A31" s="141" t="s">
        <v>560</v>
      </c>
      <c r="B31" s="82" t="s">
        <v>12</v>
      </c>
      <c r="C31" s="141" t="s">
        <v>799</v>
      </c>
      <c r="D31" s="82" t="s">
        <v>56</v>
      </c>
      <c r="E31" s="82" t="s">
        <v>3256</v>
      </c>
      <c r="F31" s="152" t="s">
        <v>584</v>
      </c>
      <c r="G31" s="82"/>
      <c r="H31" s="82">
        <v>1</v>
      </c>
      <c r="I31" s="82" t="s">
        <v>585</v>
      </c>
      <c r="J31" s="142" t="s">
        <v>341</v>
      </c>
      <c r="K31" s="82" t="s">
        <v>586</v>
      </c>
      <c r="L31" s="82" t="s">
        <v>587</v>
      </c>
      <c r="M31" s="82" t="s">
        <v>588</v>
      </c>
      <c r="N31" s="143" t="s">
        <v>589</v>
      </c>
      <c r="O31" s="82" t="s">
        <v>79</v>
      </c>
      <c r="P31" s="82" t="s">
        <v>3415</v>
      </c>
      <c r="Q31" s="82">
        <v>19071</v>
      </c>
      <c r="R31" s="82" t="s">
        <v>590</v>
      </c>
      <c r="S31" s="142" t="s">
        <v>243</v>
      </c>
      <c r="T31" s="144" t="s">
        <v>591</v>
      </c>
      <c r="U31" s="82" t="s">
        <v>587</v>
      </c>
      <c r="V31" s="82" t="s">
        <v>587</v>
      </c>
      <c r="W31" s="143" t="s">
        <v>592</v>
      </c>
      <c r="X31" s="82" t="s">
        <v>593</v>
      </c>
      <c r="Y31" s="82" t="s">
        <v>587</v>
      </c>
      <c r="Z31" s="82" t="s">
        <v>594</v>
      </c>
      <c r="AA31" s="84">
        <v>801</v>
      </c>
      <c r="AB31" s="84">
        <v>80101</v>
      </c>
      <c r="AC31" s="84">
        <v>2030</v>
      </c>
      <c r="AD31" s="85"/>
      <c r="AE31" s="85">
        <v>43750</v>
      </c>
      <c r="AF31" s="85">
        <v>35000</v>
      </c>
      <c r="AG31" s="85">
        <v>8750</v>
      </c>
      <c r="AH31" s="85">
        <v>0</v>
      </c>
      <c r="AI31" s="86" t="s">
        <v>138</v>
      </c>
      <c r="AJ31" s="86">
        <v>17</v>
      </c>
      <c r="AK31" s="86" t="s">
        <v>74</v>
      </c>
      <c r="AL31" s="83" t="s">
        <v>74</v>
      </c>
      <c r="AM31" s="83" t="s">
        <v>225</v>
      </c>
      <c r="AN31" s="83"/>
      <c r="AO31" s="83" t="s">
        <v>3371</v>
      </c>
      <c r="AP31" s="82" t="s">
        <v>74</v>
      </c>
      <c r="AQ31" s="82" t="s">
        <v>84</v>
      </c>
      <c r="AR31" s="82" t="s">
        <v>140</v>
      </c>
      <c r="AS31" s="158"/>
      <c r="AT31" s="158"/>
      <c r="AU31" s="105"/>
      <c r="AV31" s="159"/>
      <c r="AW31" s="105" t="s">
        <v>3161</v>
      </c>
      <c r="AY31" s="93"/>
      <c r="BC31" s="93"/>
    </row>
    <row r="32" spans="1:55 16367:16379" s="97" customFormat="1" ht="50.25" hidden="1" customHeight="1">
      <c r="A32" s="141" t="s">
        <v>570</v>
      </c>
      <c r="B32" s="82" t="s">
        <v>12</v>
      </c>
      <c r="C32" s="141" t="s">
        <v>800</v>
      </c>
      <c r="D32" s="82" t="s">
        <v>56</v>
      </c>
      <c r="E32" s="82" t="s">
        <v>3264</v>
      </c>
      <c r="F32" s="152" t="s">
        <v>596</v>
      </c>
      <c r="G32" s="82"/>
      <c r="H32" s="82">
        <v>1</v>
      </c>
      <c r="I32" s="82" t="s">
        <v>597</v>
      </c>
      <c r="J32" s="142" t="s">
        <v>598</v>
      </c>
      <c r="K32" s="82" t="s">
        <v>563</v>
      </c>
      <c r="L32" s="82" t="s">
        <v>83</v>
      </c>
      <c r="M32" s="82" t="s">
        <v>599</v>
      </c>
      <c r="N32" s="143" t="s">
        <v>600</v>
      </c>
      <c r="O32" s="82" t="s">
        <v>79</v>
      </c>
      <c r="P32" s="82" t="s">
        <v>3414</v>
      </c>
      <c r="Q32" s="82">
        <v>478396</v>
      </c>
      <c r="R32" s="82" t="s">
        <v>597</v>
      </c>
      <c r="S32" s="142" t="s">
        <v>598</v>
      </c>
      <c r="T32" s="144" t="s">
        <v>563</v>
      </c>
      <c r="U32" s="82" t="s">
        <v>83</v>
      </c>
      <c r="V32" s="82" t="s">
        <v>83</v>
      </c>
      <c r="W32" s="143" t="s">
        <v>601</v>
      </c>
      <c r="X32" s="145" t="s">
        <v>602</v>
      </c>
      <c r="Y32" s="82" t="s">
        <v>83</v>
      </c>
      <c r="Z32" s="82" t="s">
        <v>566</v>
      </c>
      <c r="AA32" s="84"/>
      <c r="AB32" s="142"/>
      <c r="AC32" s="142"/>
      <c r="AD32" s="85"/>
      <c r="AE32" s="85">
        <v>35000</v>
      </c>
      <c r="AF32" s="85">
        <v>28000</v>
      </c>
      <c r="AG32" s="85">
        <v>0</v>
      </c>
      <c r="AH32" s="85">
        <v>7000</v>
      </c>
      <c r="AI32" s="86" t="s">
        <v>138</v>
      </c>
      <c r="AJ32" s="86">
        <v>100</v>
      </c>
      <c r="AK32" s="86" t="s">
        <v>74</v>
      </c>
      <c r="AL32" s="83" t="s">
        <v>74</v>
      </c>
      <c r="AM32" s="83" t="s">
        <v>225</v>
      </c>
      <c r="AN32" s="83"/>
      <c r="AO32" s="83" t="s">
        <v>74</v>
      </c>
      <c r="AP32" s="82" t="s">
        <v>74</v>
      </c>
      <c r="AQ32" s="82" t="s">
        <v>74</v>
      </c>
      <c r="AR32" s="82" t="s">
        <v>260</v>
      </c>
      <c r="AS32" s="158"/>
      <c r="AT32" s="158"/>
      <c r="AU32" s="105"/>
      <c r="AV32" s="159"/>
      <c r="AW32" s="105" t="s">
        <v>198</v>
      </c>
      <c r="AY32" s="93"/>
      <c r="BC32" s="93"/>
    </row>
    <row r="33" spans="1:55" s="97" customFormat="1" ht="50.25" hidden="1" customHeight="1">
      <c r="A33" s="141" t="s">
        <v>582</v>
      </c>
      <c r="B33" s="82" t="s">
        <v>12</v>
      </c>
      <c r="C33" s="141" t="s">
        <v>801</v>
      </c>
      <c r="D33" s="82" t="s">
        <v>56</v>
      </c>
      <c r="E33" s="82" t="s">
        <v>3264</v>
      </c>
      <c r="F33" s="152" t="s">
        <v>596</v>
      </c>
      <c r="G33" s="82"/>
      <c r="H33" s="82">
        <v>1</v>
      </c>
      <c r="I33" s="82" t="s">
        <v>597</v>
      </c>
      <c r="J33" s="142" t="s">
        <v>598</v>
      </c>
      <c r="K33" s="82" t="s">
        <v>563</v>
      </c>
      <c r="L33" s="82" t="s">
        <v>83</v>
      </c>
      <c r="M33" s="82" t="s">
        <v>599</v>
      </c>
      <c r="N33" s="143" t="s">
        <v>600</v>
      </c>
      <c r="O33" s="82" t="s">
        <v>79</v>
      </c>
      <c r="P33" s="82" t="s">
        <v>603</v>
      </c>
      <c r="Q33" s="82">
        <v>478394</v>
      </c>
      <c r="R33" s="82" t="s">
        <v>597</v>
      </c>
      <c r="S33" s="142" t="s">
        <v>598</v>
      </c>
      <c r="T33" s="144" t="s">
        <v>563</v>
      </c>
      <c r="U33" s="82" t="s">
        <v>83</v>
      </c>
      <c r="V33" s="82" t="s">
        <v>83</v>
      </c>
      <c r="W33" s="143" t="s">
        <v>604</v>
      </c>
      <c r="X33" s="82" t="s">
        <v>605</v>
      </c>
      <c r="Y33" s="82" t="s">
        <v>83</v>
      </c>
      <c r="Z33" s="82" t="s">
        <v>566</v>
      </c>
      <c r="AA33" s="84"/>
      <c r="AB33" s="142"/>
      <c r="AC33" s="142"/>
      <c r="AD33" s="85"/>
      <c r="AE33" s="85">
        <v>35000</v>
      </c>
      <c r="AF33" s="85">
        <v>28000</v>
      </c>
      <c r="AG33" s="85">
        <v>7000</v>
      </c>
      <c r="AH33" s="85">
        <v>0</v>
      </c>
      <c r="AI33" s="86" t="s">
        <v>138</v>
      </c>
      <c r="AJ33" s="86">
        <v>37</v>
      </c>
      <c r="AK33" s="86" t="s">
        <v>74</v>
      </c>
      <c r="AL33" s="83" t="s">
        <v>74</v>
      </c>
      <c r="AM33" s="83" t="s">
        <v>225</v>
      </c>
      <c r="AN33" s="83"/>
      <c r="AO33" s="83" t="s">
        <v>74</v>
      </c>
      <c r="AP33" s="82" t="s">
        <v>74</v>
      </c>
      <c r="AQ33" s="82" t="s">
        <v>74</v>
      </c>
      <c r="AR33" s="82" t="s">
        <v>260</v>
      </c>
      <c r="AS33" s="158"/>
      <c r="AT33" s="158"/>
      <c r="AU33" s="105"/>
      <c r="AV33" s="159"/>
      <c r="AW33" s="105" t="s">
        <v>198</v>
      </c>
      <c r="AY33" s="93"/>
      <c r="BC33" s="93"/>
    </row>
    <row r="34" spans="1:55" s="97" customFormat="1" ht="50.25" hidden="1" customHeight="1">
      <c r="A34" s="141" t="s">
        <v>616</v>
      </c>
      <c r="B34" s="82" t="s">
        <v>12</v>
      </c>
      <c r="C34" s="141" t="s">
        <v>804</v>
      </c>
      <c r="D34" s="82" t="s">
        <v>56</v>
      </c>
      <c r="E34" s="82" t="s">
        <v>3259</v>
      </c>
      <c r="F34" s="82" t="s">
        <v>630</v>
      </c>
      <c r="G34" s="83"/>
      <c r="H34" s="82">
        <v>1</v>
      </c>
      <c r="I34" s="82" t="s">
        <v>631</v>
      </c>
      <c r="J34" s="142" t="s">
        <v>192</v>
      </c>
      <c r="K34" s="82" t="s">
        <v>632</v>
      </c>
      <c r="L34" s="82" t="s">
        <v>633</v>
      </c>
      <c r="M34" s="82" t="s">
        <v>634</v>
      </c>
      <c r="N34" s="143" t="s">
        <v>635</v>
      </c>
      <c r="O34" s="82" t="s">
        <v>79</v>
      </c>
      <c r="P34" s="82" t="s">
        <v>3413</v>
      </c>
      <c r="Q34" s="82">
        <v>262279</v>
      </c>
      <c r="R34" s="82" t="s">
        <v>631</v>
      </c>
      <c r="S34" s="142" t="s">
        <v>162</v>
      </c>
      <c r="T34" s="144" t="s">
        <v>632</v>
      </c>
      <c r="U34" s="82" t="s">
        <v>633</v>
      </c>
      <c r="V34" s="82" t="s">
        <v>633</v>
      </c>
      <c r="W34" s="143" t="s">
        <v>636</v>
      </c>
      <c r="X34" s="82" t="s">
        <v>637</v>
      </c>
      <c r="Y34" s="82" t="s">
        <v>633</v>
      </c>
      <c r="Z34" s="82" t="s">
        <v>594</v>
      </c>
      <c r="AA34" s="84">
        <v>801</v>
      </c>
      <c r="AB34" s="84">
        <v>80101</v>
      </c>
      <c r="AC34" s="84">
        <v>2030</v>
      </c>
      <c r="AD34" s="85"/>
      <c r="AE34" s="85">
        <v>43750</v>
      </c>
      <c r="AF34" s="85">
        <v>35000</v>
      </c>
      <c r="AG34" s="85">
        <v>8750</v>
      </c>
      <c r="AH34" s="85">
        <v>0</v>
      </c>
      <c r="AI34" s="86" t="s">
        <v>138</v>
      </c>
      <c r="AJ34" s="86">
        <v>22</v>
      </c>
      <c r="AK34" s="86" t="s">
        <v>74</v>
      </c>
      <c r="AL34" s="83" t="s">
        <v>84</v>
      </c>
      <c r="AM34" s="83" t="s">
        <v>403</v>
      </c>
      <c r="AN34" s="83"/>
      <c r="AO34" s="83" t="s">
        <v>3370</v>
      </c>
      <c r="AP34" s="82" t="s">
        <v>74</v>
      </c>
      <c r="AQ34" s="82" t="s">
        <v>84</v>
      </c>
      <c r="AR34" s="82" t="s">
        <v>140</v>
      </c>
      <c r="AS34" s="158"/>
      <c r="AT34" s="158"/>
      <c r="AU34" s="105"/>
      <c r="AV34" s="159"/>
      <c r="AW34" s="105" t="s">
        <v>3161</v>
      </c>
      <c r="AY34" s="93"/>
      <c r="BC34" s="93"/>
    </row>
    <row r="35" spans="1:55" s="97" customFormat="1" ht="50.25" hidden="1" customHeight="1">
      <c r="A35" s="141" t="s">
        <v>638</v>
      </c>
      <c r="B35" s="82" t="s">
        <v>12</v>
      </c>
      <c r="C35" s="141" t="s">
        <v>814</v>
      </c>
      <c r="D35" s="82" t="s">
        <v>56</v>
      </c>
      <c r="E35" s="82" t="s">
        <v>3256</v>
      </c>
      <c r="F35" s="82" t="s">
        <v>643</v>
      </c>
      <c r="G35" s="83"/>
      <c r="H35" s="82">
        <v>1</v>
      </c>
      <c r="I35" s="82" t="s">
        <v>644</v>
      </c>
      <c r="J35" s="142" t="s">
        <v>645</v>
      </c>
      <c r="K35" s="82" t="s">
        <v>646</v>
      </c>
      <c r="L35" s="82" t="s">
        <v>647</v>
      </c>
      <c r="M35" s="82" t="s">
        <v>648</v>
      </c>
      <c r="N35" s="143" t="s">
        <v>649</v>
      </c>
      <c r="O35" s="82" t="s">
        <v>79</v>
      </c>
      <c r="P35" s="82" t="s">
        <v>3424</v>
      </c>
      <c r="Q35" s="82">
        <v>75413</v>
      </c>
      <c r="R35" s="82" t="s">
        <v>650</v>
      </c>
      <c r="S35" s="142" t="s">
        <v>651</v>
      </c>
      <c r="T35" s="144" t="s">
        <v>646</v>
      </c>
      <c r="U35" s="82" t="s">
        <v>647</v>
      </c>
      <c r="V35" s="82" t="s">
        <v>652</v>
      </c>
      <c r="W35" s="143" t="s">
        <v>653</v>
      </c>
      <c r="X35" s="145" t="s">
        <v>654</v>
      </c>
      <c r="Y35" s="82" t="s">
        <v>647</v>
      </c>
      <c r="Z35" s="82" t="s">
        <v>224</v>
      </c>
      <c r="AA35" s="84">
        <v>801</v>
      </c>
      <c r="AB35" s="84">
        <v>80101</v>
      </c>
      <c r="AC35" s="84">
        <v>2030</v>
      </c>
      <c r="AD35" s="85"/>
      <c r="AE35" s="85">
        <v>43750</v>
      </c>
      <c r="AF35" s="85">
        <v>35000</v>
      </c>
      <c r="AG35" s="85">
        <v>8750</v>
      </c>
      <c r="AH35" s="85">
        <v>0</v>
      </c>
      <c r="AI35" s="86" t="s">
        <v>138</v>
      </c>
      <c r="AJ35" s="86">
        <v>20</v>
      </c>
      <c r="AK35" s="86" t="s">
        <v>74</v>
      </c>
      <c r="AL35" s="83" t="s">
        <v>74</v>
      </c>
      <c r="AM35" s="83" t="s">
        <v>225</v>
      </c>
      <c r="AN35" s="83"/>
      <c r="AO35" s="83" t="s">
        <v>3371</v>
      </c>
      <c r="AP35" s="82" t="s">
        <v>74</v>
      </c>
      <c r="AQ35" s="82" t="s">
        <v>84</v>
      </c>
      <c r="AR35" s="82" t="s">
        <v>140</v>
      </c>
      <c r="AS35" s="158"/>
      <c r="AT35" s="158"/>
      <c r="AU35" s="105"/>
      <c r="AV35" s="159"/>
      <c r="AW35" s="105" t="s">
        <v>3161</v>
      </c>
      <c r="AY35" s="93"/>
      <c r="BC35" s="93"/>
    </row>
    <row r="36" spans="1:55" s="97" customFormat="1" ht="50.25" hidden="1" customHeight="1">
      <c r="A36" s="141" t="s">
        <v>640</v>
      </c>
      <c r="B36" s="82" t="s">
        <v>12</v>
      </c>
      <c r="C36" s="141" t="s">
        <v>812</v>
      </c>
      <c r="D36" s="82" t="s">
        <v>56</v>
      </c>
      <c r="E36" s="82" t="s">
        <v>3631</v>
      </c>
      <c r="F36" s="82" t="s">
        <v>666</v>
      </c>
      <c r="G36" s="83"/>
      <c r="H36" s="82">
        <v>1</v>
      </c>
      <c r="I36" s="82" t="s">
        <v>680</v>
      </c>
      <c r="J36" s="142" t="s">
        <v>66</v>
      </c>
      <c r="K36" s="82" t="s">
        <v>253</v>
      </c>
      <c r="L36" s="82" t="s">
        <v>254</v>
      </c>
      <c r="M36" s="82" t="s">
        <v>667</v>
      </c>
      <c r="N36" s="143" t="s">
        <v>668</v>
      </c>
      <c r="O36" s="82" t="s">
        <v>79</v>
      </c>
      <c r="P36" s="82" t="s">
        <v>3632</v>
      </c>
      <c r="Q36" s="82">
        <v>48547</v>
      </c>
      <c r="R36" s="82" t="s">
        <v>320</v>
      </c>
      <c r="S36" s="142" t="s">
        <v>376</v>
      </c>
      <c r="T36" s="144" t="s">
        <v>253</v>
      </c>
      <c r="U36" s="82" t="s">
        <v>254</v>
      </c>
      <c r="V36" s="82" t="s">
        <v>254</v>
      </c>
      <c r="W36" s="143" t="s">
        <v>671</v>
      </c>
      <c r="X36" s="82" t="s">
        <v>672</v>
      </c>
      <c r="Y36" s="82" t="s">
        <v>254</v>
      </c>
      <c r="Z36" s="82" t="s">
        <v>366</v>
      </c>
      <c r="AA36" s="84">
        <v>801</v>
      </c>
      <c r="AB36" s="84">
        <v>80101</v>
      </c>
      <c r="AC36" s="84">
        <v>2030</v>
      </c>
      <c r="AD36" s="85"/>
      <c r="AE36" s="85">
        <v>43750</v>
      </c>
      <c r="AF36" s="85">
        <v>35000</v>
      </c>
      <c r="AG36" s="85">
        <v>8750</v>
      </c>
      <c r="AH36" s="85">
        <v>0</v>
      </c>
      <c r="AI36" s="86" t="s">
        <v>138</v>
      </c>
      <c r="AJ36" s="146">
        <v>16</v>
      </c>
      <c r="AK36" s="86" t="s">
        <v>74</v>
      </c>
      <c r="AL36" s="83" t="s">
        <v>74</v>
      </c>
      <c r="AM36" s="83" t="s">
        <v>225</v>
      </c>
      <c r="AN36" s="83"/>
      <c r="AO36" s="83" t="s">
        <v>3391</v>
      </c>
      <c r="AP36" s="82" t="s">
        <v>74</v>
      </c>
      <c r="AQ36" s="82" t="s">
        <v>84</v>
      </c>
      <c r="AR36" s="82" t="s">
        <v>140</v>
      </c>
      <c r="AS36" s="158"/>
      <c r="AT36" s="158"/>
      <c r="AU36" s="105"/>
      <c r="AV36" s="159"/>
      <c r="AW36" s="105" t="s">
        <v>3161</v>
      </c>
      <c r="AY36" s="93"/>
      <c r="BC36" s="93"/>
    </row>
    <row r="37" spans="1:55" s="97" customFormat="1" ht="50.25" hidden="1" customHeight="1">
      <c r="A37" s="82" t="s">
        <v>837</v>
      </c>
      <c r="B37" s="82" t="s">
        <v>12</v>
      </c>
      <c r="C37" s="142" t="s">
        <v>838</v>
      </c>
      <c r="D37" s="142" t="s">
        <v>56</v>
      </c>
      <c r="E37" s="82" t="s">
        <v>3263</v>
      </c>
      <c r="F37" s="82" t="s">
        <v>839</v>
      </c>
      <c r="G37" s="83"/>
      <c r="H37" s="82">
        <v>1</v>
      </c>
      <c r="I37" s="82" t="s">
        <v>840</v>
      </c>
      <c r="J37" s="142" t="s">
        <v>546</v>
      </c>
      <c r="K37" s="82" t="s">
        <v>841</v>
      </c>
      <c r="L37" s="82" t="s">
        <v>842</v>
      </c>
      <c r="M37" s="82" t="s">
        <v>843</v>
      </c>
      <c r="N37" s="143" t="s">
        <v>844</v>
      </c>
      <c r="O37" s="82" t="s">
        <v>79</v>
      </c>
      <c r="P37" s="82" t="s">
        <v>845</v>
      </c>
      <c r="Q37" s="82">
        <v>12169</v>
      </c>
      <c r="R37" s="82" t="s">
        <v>262</v>
      </c>
      <c r="S37" s="142" t="s">
        <v>645</v>
      </c>
      <c r="T37" s="82" t="s">
        <v>841</v>
      </c>
      <c r="U37" s="82" t="s">
        <v>842</v>
      </c>
      <c r="V37" s="82" t="s">
        <v>842</v>
      </c>
      <c r="W37" s="143" t="s">
        <v>846</v>
      </c>
      <c r="X37" s="82" t="s">
        <v>847</v>
      </c>
      <c r="Y37" s="82" t="s">
        <v>842</v>
      </c>
      <c r="Z37" s="82" t="s">
        <v>137</v>
      </c>
      <c r="AA37" s="84">
        <v>801</v>
      </c>
      <c r="AB37" s="84">
        <v>80101</v>
      </c>
      <c r="AC37" s="84">
        <v>2030</v>
      </c>
      <c r="AD37" s="85"/>
      <c r="AE37" s="85">
        <v>43750</v>
      </c>
      <c r="AF37" s="85">
        <v>35000</v>
      </c>
      <c r="AG37" s="85">
        <v>0</v>
      </c>
      <c r="AH37" s="85">
        <v>8750</v>
      </c>
      <c r="AI37" s="86" t="s">
        <v>138</v>
      </c>
      <c r="AJ37" s="86">
        <v>15</v>
      </c>
      <c r="AK37" s="86" t="s">
        <v>74</v>
      </c>
      <c r="AL37" s="83" t="s">
        <v>74</v>
      </c>
      <c r="AM37" s="83" t="s">
        <v>225</v>
      </c>
      <c r="AN37" s="83"/>
      <c r="AO37" s="83" t="s">
        <v>3371</v>
      </c>
      <c r="AP37" s="82" t="s">
        <v>74</v>
      </c>
      <c r="AQ37" s="82" t="s">
        <v>84</v>
      </c>
      <c r="AR37" s="82" t="s">
        <v>140</v>
      </c>
      <c r="AS37" s="158"/>
      <c r="AT37" s="158"/>
      <c r="AU37" s="105"/>
      <c r="AV37" s="159"/>
      <c r="AW37" s="105" t="s">
        <v>3161</v>
      </c>
      <c r="AY37" s="93"/>
      <c r="BC37" s="93"/>
    </row>
    <row r="38" spans="1:55" s="97" customFormat="1" ht="50.25" hidden="1" customHeight="1">
      <c r="A38" s="82" t="s">
        <v>852</v>
      </c>
      <c r="B38" s="82" t="s">
        <v>12</v>
      </c>
      <c r="C38" s="82" t="s">
        <v>849</v>
      </c>
      <c r="D38" s="142" t="s">
        <v>56</v>
      </c>
      <c r="E38" s="82" t="s">
        <v>3652</v>
      </c>
      <c r="F38" s="82" t="s">
        <v>850</v>
      </c>
      <c r="G38" s="82">
        <v>1</v>
      </c>
      <c r="H38" s="84"/>
      <c r="I38" s="82" t="s">
        <v>856</v>
      </c>
      <c r="J38" s="142" t="s">
        <v>162</v>
      </c>
      <c r="K38" s="82" t="s">
        <v>563</v>
      </c>
      <c r="L38" s="82" t="s">
        <v>83</v>
      </c>
      <c r="M38" s="82" t="s">
        <v>857</v>
      </c>
      <c r="N38" s="143" t="s">
        <v>858</v>
      </c>
      <c r="O38" s="82" t="s">
        <v>79</v>
      </c>
      <c r="P38" s="82" t="s">
        <v>2304</v>
      </c>
      <c r="Q38" s="82">
        <v>23698</v>
      </c>
      <c r="R38" s="82" t="s">
        <v>864</v>
      </c>
      <c r="S38" s="142" t="s">
        <v>192</v>
      </c>
      <c r="T38" s="144" t="s">
        <v>563</v>
      </c>
      <c r="U38" s="82" t="s">
        <v>83</v>
      </c>
      <c r="V38" s="82" t="s">
        <v>83</v>
      </c>
      <c r="W38" s="143" t="s">
        <v>874</v>
      </c>
      <c r="X38" s="82" t="s">
        <v>875</v>
      </c>
      <c r="Y38" s="82" t="s">
        <v>83</v>
      </c>
      <c r="Z38" s="82" t="s">
        <v>566</v>
      </c>
      <c r="AA38" s="84">
        <v>801</v>
      </c>
      <c r="AB38" s="142" t="s">
        <v>869</v>
      </c>
      <c r="AC38" s="142" t="s">
        <v>220</v>
      </c>
      <c r="AD38" s="85"/>
      <c r="AE38" s="85">
        <v>43750</v>
      </c>
      <c r="AF38" s="85">
        <v>35000</v>
      </c>
      <c r="AG38" s="85">
        <v>0</v>
      </c>
      <c r="AH38" s="85">
        <v>8750</v>
      </c>
      <c r="AI38" s="86" t="s">
        <v>138</v>
      </c>
      <c r="AJ38" s="146">
        <v>15</v>
      </c>
      <c r="AK38" s="86" t="s">
        <v>74</v>
      </c>
      <c r="AL38" s="83" t="s">
        <v>74</v>
      </c>
      <c r="AM38" s="83" t="s">
        <v>225</v>
      </c>
      <c r="AN38" s="83"/>
      <c r="AO38" s="83" t="s">
        <v>3370</v>
      </c>
      <c r="AP38" s="82" t="s">
        <v>74</v>
      </c>
      <c r="AQ38" s="82" t="s">
        <v>84</v>
      </c>
      <c r="AR38" s="82" t="s">
        <v>140</v>
      </c>
      <c r="AS38" s="158"/>
      <c r="AT38" s="158"/>
      <c r="AU38" s="105"/>
      <c r="AV38" s="159"/>
      <c r="AW38" s="105" t="s">
        <v>3161</v>
      </c>
      <c r="AY38" s="93"/>
      <c r="BC38" s="93"/>
    </row>
    <row r="39" spans="1:55" s="97" customFormat="1" ht="50.25" hidden="1" customHeight="1">
      <c r="A39" s="141" t="s">
        <v>853</v>
      </c>
      <c r="B39" s="161" t="s">
        <v>12</v>
      </c>
      <c r="C39" s="82" t="s">
        <v>849</v>
      </c>
      <c r="D39" s="142" t="s">
        <v>56</v>
      </c>
      <c r="E39" s="82" t="s">
        <v>3652</v>
      </c>
      <c r="F39" s="82" t="s">
        <v>850</v>
      </c>
      <c r="G39" s="82">
        <v>1</v>
      </c>
      <c r="H39" s="83"/>
      <c r="I39" s="82" t="s">
        <v>856</v>
      </c>
      <c r="J39" s="142" t="s">
        <v>162</v>
      </c>
      <c r="K39" s="82" t="s">
        <v>563</v>
      </c>
      <c r="L39" s="82" t="s">
        <v>83</v>
      </c>
      <c r="M39" s="82" t="s">
        <v>857</v>
      </c>
      <c r="N39" s="143" t="s">
        <v>858</v>
      </c>
      <c r="O39" s="82" t="s">
        <v>79</v>
      </c>
      <c r="P39" s="82" t="s">
        <v>861</v>
      </c>
      <c r="Q39" s="82">
        <v>112312</v>
      </c>
      <c r="R39" s="82" t="s">
        <v>865</v>
      </c>
      <c r="S39" s="142" t="s">
        <v>153</v>
      </c>
      <c r="T39" s="144" t="s">
        <v>563</v>
      </c>
      <c r="U39" s="82" t="s">
        <v>83</v>
      </c>
      <c r="V39" s="82" t="s">
        <v>83</v>
      </c>
      <c r="W39" s="143" t="s">
        <v>876</v>
      </c>
      <c r="X39" s="82" t="s">
        <v>877</v>
      </c>
      <c r="Y39" s="82" t="s">
        <v>83</v>
      </c>
      <c r="Z39" s="82" t="s">
        <v>566</v>
      </c>
      <c r="AA39" s="84">
        <v>801</v>
      </c>
      <c r="AB39" s="84">
        <v>80102</v>
      </c>
      <c r="AC39" s="84">
        <v>2130</v>
      </c>
      <c r="AD39" s="85"/>
      <c r="AE39" s="85">
        <v>20000</v>
      </c>
      <c r="AF39" s="85">
        <v>16000</v>
      </c>
      <c r="AG39" s="85">
        <v>4000</v>
      </c>
      <c r="AH39" s="85">
        <v>0</v>
      </c>
      <c r="AI39" s="86" t="s">
        <v>138</v>
      </c>
      <c r="AJ39" s="146">
        <v>100</v>
      </c>
      <c r="AK39" s="86" t="s">
        <v>74</v>
      </c>
      <c r="AL39" s="83" t="s">
        <v>74</v>
      </c>
      <c r="AM39" s="83" t="s">
        <v>225</v>
      </c>
      <c r="AN39" s="83"/>
      <c r="AO39" s="83" t="s">
        <v>3391</v>
      </c>
      <c r="AP39" s="82" t="s">
        <v>74</v>
      </c>
      <c r="AQ39" s="82" t="s">
        <v>84</v>
      </c>
      <c r="AR39" s="82" t="s">
        <v>140</v>
      </c>
      <c r="AS39" s="158"/>
      <c r="AT39" s="158"/>
      <c r="AU39" s="105"/>
      <c r="AV39" s="159"/>
      <c r="AW39" s="105" t="s">
        <v>3161</v>
      </c>
      <c r="AY39" s="93"/>
      <c r="BC39" s="93"/>
    </row>
    <row r="40" spans="1:55" s="97" customFormat="1" ht="50.25" hidden="1" customHeight="1">
      <c r="A40" s="141" t="s">
        <v>894</v>
      </c>
      <c r="B40" s="161" t="s">
        <v>12</v>
      </c>
      <c r="C40" s="142" t="s">
        <v>897</v>
      </c>
      <c r="D40" s="82" t="s">
        <v>56</v>
      </c>
      <c r="E40" s="82" t="s">
        <v>3256</v>
      </c>
      <c r="F40" s="82" t="s">
        <v>898</v>
      </c>
      <c r="G40" s="83"/>
      <c r="H40" s="82">
        <v>1</v>
      </c>
      <c r="I40" s="82" t="s">
        <v>370</v>
      </c>
      <c r="J40" s="142" t="s">
        <v>192</v>
      </c>
      <c r="K40" s="82" t="s">
        <v>899</v>
      </c>
      <c r="L40" s="82" t="s">
        <v>900</v>
      </c>
      <c r="M40" s="82" t="s">
        <v>901</v>
      </c>
      <c r="N40" s="143" t="s">
        <v>902</v>
      </c>
      <c r="O40" s="82" t="s">
        <v>79</v>
      </c>
      <c r="P40" s="82" t="s">
        <v>903</v>
      </c>
      <c r="Q40" s="82">
        <v>5855</v>
      </c>
      <c r="R40" s="82" t="s">
        <v>909</v>
      </c>
      <c r="S40" s="142" t="s">
        <v>72</v>
      </c>
      <c r="T40" s="144" t="s">
        <v>907</v>
      </c>
      <c r="U40" s="82" t="s">
        <v>910</v>
      </c>
      <c r="V40" s="82" t="s">
        <v>910</v>
      </c>
      <c r="W40" s="143" t="s">
        <v>912</v>
      </c>
      <c r="X40" s="82" t="s">
        <v>913</v>
      </c>
      <c r="Y40" s="82" t="s">
        <v>900</v>
      </c>
      <c r="Z40" s="82" t="s">
        <v>379</v>
      </c>
      <c r="AA40" s="84">
        <v>801</v>
      </c>
      <c r="AB40" s="84">
        <v>80101</v>
      </c>
      <c r="AC40" s="84">
        <v>2030</v>
      </c>
      <c r="AD40" s="85"/>
      <c r="AE40" s="85">
        <v>43750</v>
      </c>
      <c r="AF40" s="85">
        <v>35000</v>
      </c>
      <c r="AG40" s="85">
        <v>8750</v>
      </c>
      <c r="AH40" s="85">
        <v>0</v>
      </c>
      <c r="AI40" s="86" t="s">
        <v>138</v>
      </c>
      <c r="AJ40" s="146">
        <v>10</v>
      </c>
      <c r="AK40" s="86" t="s">
        <v>74</v>
      </c>
      <c r="AL40" s="83" t="s">
        <v>84</v>
      </c>
      <c r="AM40" s="83" t="s">
        <v>139</v>
      </c>
      <c r="AN40" s="83"/>
      <c r="AO40" s="83" t="s">
        <v>3371</v>
      </c>
      <c r="AP40" s="82" t="s">
        <v>74</v>
      </c>
      <c r="AQ40" s="82" t="s">
        <v>84</v>
      </c>
      <c r="AR40" s="82" t="s">
        <v>140</v>
      </c>
      <c r="AS40" s="158"/>
      <c r="AT40" s="158"/>
      <c r="AU40" s="105"/>
      <c r="AV40" s="159"/>
      <c r="AW40" s="105" t="s">
        <v>3161</v>
      </c>
      <c r="AY40" s="93"/>
      <c r="BC40" s="93"/>
    </row>
    <row r="41" spans="1:55" s="97" customFormat="1" ht="50.25" hidden="1" customHeight="1">
      <c r="A41" s="141" t="s">
        <v>895</v>
      </c>
      <c r="B41" s="161" t="s">
        <v>12</v>
      </c>
      <c r="C41" s="142" t="s">
        <v>897</v>
      </c>
      <c r="D41" s="82" t="s">
        <v>56</v>
      </c>
      <c r="E41" s="82" t="s">
        <v>3256</v>
      </c>
      <c r="F41" s="82" t="s">
        <v>898</v>
      </c>
      <c r="G41" s="82">
        <v>1</v>
      </c>
      <c r="H41" s="84"/>
      <c r="I41" s="82" t="s">
        <v>370</v>
      </c>
      <c r="J41" s="142" t="s">
        <v>192</v>
      </c>
      <c r="K41" s="82" t="s">
        <v>899</v>
      </c>
      <c r="L41" s="82" t="s">
        <v>900</v>
      </c>
      <c r="M41" s="82" t="s">
        <v>901</v>
      </c>
      <c r="N41" s="143" t="s">
        <v>902</v>
      </c>
      <c r="O41" s="82" t="s">
        <v>79</v>
      </c>
      <c r="P41" s="82" t="s">
        <v>904</v>
      </c>
      <c r="Q41" s="82">
        <v>262839</v>
      </c>
      <c r="R41" s="82" t="s">
        <v>909</v>
      </c>
      <c r="S41" s="142" t="s">
        <v>906</v>
      </c>
      <c r="T41" s="144" t="s">
        <v>907</v>
      </c>
      <c r="U41" s="82" t="s">
        <v>910</v>
      </c>
      <c r="V41" s="82" t="s">
        <v>910</v>
      </c>
      <c r="W41" s="143" t="s">
        <v>914</v>
      </c>
      <c r="X41" s="82" t="s">
        <v>915</v>
      </c>
      <c r="Y41" s="82" t="s">
        <v>900</v>
      </c>
      <c r="Z41" s="82" t="s">
        <v>379</v>
      </c>
      <c r="AA41" s="84">
        <v>801</v>
      </c>
      <c r="AB41" s="84">
        <v>80101</v>
      </c>
      <c r="AC41" s="84">
        <v>2030</v>
      </c>
      <c r="AD41" s="85"/>
      <c r="AE41" s="85">
        <v>43750</v>
      </c>
      <c r="AF41" s="85">
        <v>35000</v>
      </c>
      <c r="AG41" s="85">
        <v>8750</v>
      </c>
      <c r="AH41" s="85">
        <v>0</v>
      </c>
      <c r="AI41" s="86" t="s">
        <v>138</v>
      </c>
      <c r="AJ41" s="146">
        <v>14</v>
      </c>
      <c r="AK41" s="86" t="s">
        <v>74</v>
      </c>
      <c r="AL41" s="83" t="s">
        <v>74</v>
      </c>
      <c r="AM41" s="83" t="s">
        <v>225</v>
      </c>
      <c r="AN41" s="83"/>
      <c r="AO41" s="83" t="s">
        <v>3371</v>
      </c>
      <c r="AP41" s="82" t="s">
        <v>74</v>
      </c>
      <c r="AQ41" s="82" t="s">
        <v>84</v>
      </c>
      <c r="AR41" s="82" t="s">
        <v>140</v>
      </c>
      <c r="AS41" s="158"/>
      <c r="AT41" s="158"/>
      <c r="AU41" s="105"/>
      <c r="AV41" s="159"/>
      <c r="AW41" s="105" t="s">
        <v>3161</v>
      </c>
      <c r="AY41" s="93"/>
    </row>
    <row r="42" spans="1:55" s="97" customFormat="1" ht="50.25" hidden="1" customHeight="1">
      <c r="A42" s="141" t="s">
        <v>896</v>
      </c>
      <c r="B42" s="161" t="s">
        <v>12</v>
      </c>
      <c r="C42" s="142" t="s">
        <v>897</v>
      </c>
      <c r="D42" s="82" t="s">
        <v>56</v>
      </c>
      <c r="E42" s="82" t="s">
        <v>3256</v>
      </c>
      <c r="F42" s="82" t="s">
        <v>898</v>
      </c>
      <c r="G42" s="82">
        <v>1</v>
      </c>
      <c r="H42" s="84"/>
      <c r="I42" s="82" t="s">
        <v>370</v>
      </c>
      <c r="J42" s="142" t="s">
        <v>192</v>
      </c>
      <c r="K42" s="82" t="s">
        <v>899</v>
      </c>
      <c r="L42" s="82" t="s">
        <v>900</v>
      </c>
      <c r="M42" s="82" t="s">
        <v>901</v>
      </c>
      <c r="N42" s="143" t="s">
        <v>902</v>
      </c>
      <c r="O42" s="82" t="s">
        <v>79</v>
      </c>
      <c r="P42" s="82" t="s">
        <v>905</v>
      </c>
      <c r="Q42" s="82">
        <v>92868</v>
      </c>
      <c r="R42" s="82" t="s">
        <v>262</v>
      </c>
      <c r="S42" s="142" t="s">
        <v>162</v>
      </c>
      <c r="T42" s="144" t="s">
        <v>908</v>
      </c>
      <c r="U42" s="82" t="s">
        <v>911</v>
      </c>
      <c r="V42" s="82" t="s">
        <v>911</v>
      </c>
      <c r="W42" s="143" t="s">
        <v>916</v>
      </c>
      <c r="X42" s="82" t="s">
        <v>917</v>
      </c>
      <c r="Y42" s="82" t="s">
        <v>900</v>
      </c>
      <c r="Z42" s="82" t="s">
        <v>379</v>
      </c>
      <c r="AA42" s="84">
        <v>801</v>
      </c>
      <c r="AB42" s="84">
        <v>80101</v>
      </c>
      <c r="AC42" s="84">
        <v>2030</v>
      </c>
      <c r="AD42" s="85"/>
      <c r="AE42" s="85">
        <v>43750</v>
      </c>
      <c r="AF42" s="85">
        <v>35000</v>
      </c>
      <c r="AG42" s="85">
        <v>8750</v>
      </c>
      <c r="AH42" s="85">
        <v>0</v>
      </c>
      <c r="AI42" s="86" t="s">
        <v>138</v>
      </c>
      <c r="AJ42" s="146">
        <v>14</v>
      </c>
      <c r="AK42" s="86" t="s">
        <v>74</v>
      </c>
      <c r="AL42" s="83" t="s">
        <v>74</v>
      </c>
      <c r="AM42" s="83" t="s">
        <v>225</v>
      </c>
      <c r="AN42" s="83"/>
      <c r="AO42" s="83" t="s">
        <v>3370</v>
      </c>
      <c r="AP42" s="82" t="s">
        <v>74</v>
      </c>
      <c r="AQ42" s="82" t="s">
        <v>84</v>
      </c>
      <c r="AR42" s="82" t="s">
        <v>140</v>
      </c>
      <c r="AS42" s="158"/>
      <c r="AT42" s="158"/>
      <c r="AU42" s="105"/>
      <c r="AV42" s="159"/>
      <c r="AW42" s="105" t="s">
        <v>3161</v>
      </c>
      <c r="AY42" s="93"/>
      <c r="BC42" s="93"/>
    </row>
    <row r="43" spans="1:55" s="97" customFormat="1" ht="50.25" hidden="1" customHeight="1">
      <c r="A43" s="141" t="s">
        <v>933</v>
      </c>
      <c r="B43" s="161" t="s">
        <v>12</v>
      </c>
      <c r="C43" s="142" t="s">
        <v>934</v>
      </c>
      <c r="D43" s="82" t="s">
        <v>56</v>
      </c>
      <c r="E43" s="82" t="s">
        <v>3256</v>
      </c>
      <c r="F43" s="82" t="s">
        <v>935</v>
      </c>
      <c r="G43" s="83"/>
      <c r="H43" s="82">
        <v>1</v>
      </c>
      <c r="I43" s="82" t="s">
        <v>936</v>
      </c>
      <c r="J43" s="142" t="s">
        <v>65</v>
      </c>
      <c r="K43" s="82" t="s">
        <v>563</v>
      </c>
      <c r="L43" s="82" t="s">
        <v>83</v>
      </c>
      <c r="M43" s="82" t="s">
        <v>937</v>
      </c>
      <c r="N43" s="143" t="s">
        <v>938</v>
      </c>
      <c r="O43" s="82" t="s">
        <v>79</v>
      </c>
      <c r="P43" s="82" t="s">
        <v>939</v>
      </c>
      <c r="Q43" s="82">
        <v>130789</v>
      </c>
      <c r="R43" s="82" t="s">
        <v>936</v>
      </c>
      <c r="S43" s="142" t="s">
        <v>65</v>
      </c>
      <c r="T43" s="82" t="s">
        <v>563</v>
      </c>
      <c r="U43" s="82" t="s">
        <v>83</v>
      </c>
      <c r="V43" s="82" t="s">
        <v>83</v>
      </c>
      <c r="W43" s="143" t="s">
        <v>938</v>
      </c>
      <c r="X43" s="82" t="s">
        <v>937</v>
      </c>
      <c r="Y43" s="154" t="s">
        <v>83</v>
      </c>
      <c r="Z43" s="82" t="s">
        <v>566</v>
      </c>
      <c r="AA43" s="84">
        <v>801</v>
      </c>
      <c r="AB43" s="160" t="s">
        <v>869</v>
      </c>
      <c r="AC43" s="160" t="s">
        <v>568</v>
      </c>
      <c r="AD43" s="85"/>
      <c r="AE43" s="85">
        <v>43750</v>
      </c>
      <c r="AF43" s="85">
        <v>35000</v>
      </c>
      <c r="AG43" s="85">
        <v>8750</v>
      </c>
      <c r="AH43" s="85">
        <v>0</v>
      </c>
      <c r="AI43" s="86" t="s">
        <v>138</v>
      </c>
      <c r="AJ43" s="146">
        <v>8</v>
      </c>
      <c r="AK43" s="86" t="s">
        <v>74</v>
      </c>
      <c r="AL43" s="83" t="s">
        <v>84</v>
      </c>
      <c r="AM43" s="86" t="s">
        <v>403</v>
      </c>
      <c r="AN43" s="83"/>
      <c r="AO43" s="83" t="s">
        <v>3370</v>
      </c>
      <c r="AP43" s="82" t="s">
        <v>74</v>
      </c>
      <c r="AQ43" s="82" t="s">
        <v>84</v>
      </c>
      <c r="AR43" s="82" t="s">
        <v>141</v>
      </c>
      <c r="AS43" s="158"/>
      <c r="AT43" s="158"/>
      <c r="AU43" s="105"/>
      <c r="AV43" s="159"/>
      <c r="AW43" s="105" t="s">
        <v>3161</v>
      </c>
      <c r="AY43" s="93"/>
      <c r="BC43" s="93"/>
    </row>
    <row r="44" spans="1:55" s="97" customFormat="1" ht="50.25" hidden="1" customHeight="1">
      <c r="A44" s="141" t="s">
        <v>943</v>
      </c>
      <c r="B44" s="161" t="s">
        <v>12</v>
      </c>
      <c r="C44" s="141" t="s">
        <v>940</v>
      </c>
      <c r="D44" s="82" t="s">
        <v>56</v>
      </c>
      <c r="E44" s="82" t="s">
        <v>3652</v>
      </c>
      <c r="F44" s="105" t="s">
        <v>950</v>
      </c>
      <c r="G44" s="82">
        <v>1</v>
      </c>
      <c r="H44" s="84"/>
      <c r="I44" s="82" t="s">
        <v>412</v>
      </c>
      <c r="J44" s="142" t="s">
        <v>153</v>
      </c>
      <c r="K44" s="82" t="s">
        <v>686</v>
      </c>
      <c r="L44" s="82" t="s">
        <v>687</v>
      </c>
      <c r="M44" s="82" t="s">
        <v>951</v>
      </c>
      <c r="N44" s="143" t="s">
        <v>952</v>
      </c>
      <c r="O44" s="82" t="s">
        <v>79</v>
      </c>
      <c r="P44" s="82" t="s">
        <v>955</v>
      </c>
      <c r="Q44" s="82">
        <v>103844</v>
      </c>
      <c r="R44" s="82" t="s">
        <v>972</v>
      </c>
      <c r="S44" s="142" t="s">
        <v>962</v>
      </c>
      <c r="T44" s="144" t="s">
        <v>967</v>
      </c>
      <c r="U44" s="82" t="s">
        <v>687</v>
      </c>
      <c r="V44" s="82" t="s">
        <v>687</v>
      </c>
      <c r="W44" s="143" t="s">
        <v>984</v>
      </c>
      <c r="X44" s="82" t="s">
        <v>985</v>
      </c>
      <c r="Y44" s="82" t="s">
        <v>687</v>
      </c>
      <c r="Z44" s="82" t="s">
        <v>282</v>
      </c>
      <c r="AA44" s="84">
        <v>801</v>
      </c>
      <c r="AB44" s="142" t="s">
        <v>219</v>
      </c>
      <c r="AC44" s="84">
        <v>2030</v>
      </c>
      <c r="AD44" s="85"/>
      <c r="AE44" s="85">
        <v>43750</v>
      </c>
      <c r="AF44" s="85">
        <v>35000</v>
      </c>
      <c r="AG44" s="85">
        <v>8750</v>
      </c>
      <c r="AH44" s="85">
        <v>0</v>
      </c>
      <c r="AI44" s="86" t="s">
        <v>138</v>
      </c>
      <c r="AJ44" s="146">
        <v>30</v>
      </c>
      <c r="AK44" s="86" t="s">
        <v>74</v>
      </c>
      <c r="AL44" s="83" t="s">
        <v>74</v>
      </c>
      <c r="AM44" s="83" t="s">
        <v>225</v>
      </c>
      <c r="AN44" s="83"/>
      <c r="AO44" s="83" t="s">
        <v>3370</v>
      </c>
      <c r="AP44" s="82" t="s">
        <v>74</v>
      </c>
      <c r="AQ44" s="82" t="s">
        <v>84</v>
      </c>
      <c r="AR44" s="82" t="s">
        <v>140</v>
      </c>
      <c r="AS44" s="158"/>
      <c r="AT44" s="158"/>
      <c r="AU44" s="105"/>
      <c r="AV44" s="159"/>
      <c r="AW44" s="105" t="s">
        <v>3161</v>
      </c>
      <c r="AY44" s="93"/>
      <c r="BC44" s="93"/>
    </row>
    <row r="45" spans="1:55" s="97" customFormat="1" ht="50.25" hidden="1" customHeight="1">
      <c r="A45" s="141" t="s">
        <v>945</v>
      </c>
      <c r="B45" s="161" t="s">
        <v>12</v>
      </c>
      <c r="C45" s="141" t="s">
        <v>940</v>
      </c>
      <c r="D45" s="82" t="s">
        <v>56</v>
      </c>
      <c r="E45" s="82" t="s">
        <v>3658</v>
      </c>
      <c r="F45" s="105" t="s">
        <v>950</v>
      </c>
      <c r="G45" s="82">
        <v>1</v>
      </c>
      <c r="H45" s="84"/>
      <c r="I45" s="82" t="s">
        <v>412</v>
      </c>
      <c r="J45" s="142" t="s">
        <v>153</v>
      </c>
      <c r="K45" s="82" t="s">
        <v>686</v>
      </c>
      <c r="L45" s="82" t="s">
        <v>687</v>
      </c>
      <c r="M45" s="82" t="s">
        <v>951</v>
      </c>
      <c r="N45" s="143" t="s">
        <v>952</v>
      </c>
      <c r="O45" s="82" t="s">
        <v>79</v>
      </c>
      <c r="P45" s="82" t="s">
        <v>957</v>
      </c>
      <c r="Q45" s="82">
        <v>79356</v>
      </c>
      <c r="R45" s="82" t="s">
        <v>974</v>
      </c>
      <c r="S45" s="142" t="s">
        <v>482</v>
      </c>
      <c r="T45" s="144" t="s">
        <v>686</v>
      </c>
      <c r="U45" s="82" t="s">
        <v>687</v>
      </c>
      <c r="V45" s="82" t="s">
        <v>687</v>
      </c>
      <c r="W45" s="143" t="s">
        <v>989</v>
      </c>
      <c r="X45" s="82" t="s">
        <v>990</v>
      </c>
      <c r="Y45" s="82" t="s">
        <v>687</v>
      </c>
      <c r="Z45" s="82" t="s">
        <v>282</v>
      </c>
      <c r="AA45" s="84">
        <v>801</v>
      </c>
      <c r="AB45" s="142" t="s">
        <v>219</v>
      </c>
      <c r="AC45" s="84">
        <v>2030</v>
      </c>
      <c r="AD45" s="85"/>
      <c r="AE45" s="85">
        <v>43750</v>
      </c>
      <c r="AF45" s="85">
        <v>35000</v>
      </c>
      <c r="AG45" s="85">
        <v>8750</v>
      </c>
      <c r="AH45" s="85">
        <v>0</v>
      </c>
      <c r="AI45" s="86" t="s">
        <v>138</v>
      </c>
      <c r="AJ45" s="146">
        <v>19</v>
      </c>
      <c r="AK45" s="86" t="s">
        <v>84</v>
      </c>
      <c r="AL45" s="83" t="s">
        <v>74</v>
      </c>
      <c r="AM45" s="83" t="s">
        <v>988</v>
      </c>
      <c r="AN45" s="83"/>
      <c r="AO45" s="83" t="s">
        <v>74</v>
      </c>
      <c r="AP45" s="82" t="s">
        <v>3534</v>
      </c>
      <c r="AQ45" s="82" t="s">
        <v>84</v>
      </c>
      <c r="AR45" s="82" t="s">
        <v>140</v>
      </c>
      <c r="AS45" s="158"/>
      <c r="AT45" s="158"/>
      <c r="AU45" s="105"/>
      <c r="AV45" s="159"/>
      <c r="AW45" s="105" t="s">
        <v>3161</v>
      </c>
      <c r="AY45" s="93"/>
    </row>
    <row r="46" spans="1:55" s="97" customFormat="1" ht="50.25" hidden="1" customHeight="1">
      <c r="A46" s="141" t="s">
        <v>947</v>
      </c>
      <c r="B46" s="161" t="s">
        <v>12</v>
      </c>
      <c r="C46" s="141" t="s">
        <v>940</v>
      </c>
      <c r="D46" s="82" t="s">
        <v>56</v>
      </c>
      <c r="E46" s="82" t="s">
        <v>3674</v>
      </c>
      <c r="F46" s="105" t="s">
        <v>950</v>
      </c>
      <c r="G46" s="82">
        <v>1</v>
      </c>
      <c r="H46" s="83"/>
      <c r="I46" s="82" t="s">
        <v>412</v>
      </c>
      <c r="J46" s="142" t="s">
        <v>153</v>
      </c>
      <c r="K46" s="82" t="s">
        <v>686</v>
      </c>
      <c r="L46" s="82" t="s">
        <v>687</v>
      </c>
      <c r="M46" s="82" t="s">
        <v>951</v>
      </c>
      <c r="N46" s="143" t="s">
        <v>952</v>
      </c>
      <c r="O46" s="82" t="s">
        <v>79</v>
      </c>
      <c r="P46" s="82" t="s">
        <v>959</v>
      </c>
      <c r="Q46" s="82">
        <v>81201</v>
      </c>
      <c r="R46" s="82" t="s">
        <v>262</v>
      </c>
      <c r="S46" s="142" t="s">
        <v>964</v>
      </c>
      <c r="T46" s="144" t="s">
        <v>966</v>
      </c>
      <c r="U46" s="82" t="s">
        <v>978</v>
      </c>
      <c r="V46" s="82" t="s">
        <v>978</v>
      </c>
      <c r="W46" s="143" t="s">
        <v>993</v>
      </c>
      <c r="X46" s="82" t="s">
        <v>994</v>
      </c>
      <c r="Y46" s="82" t="s">
        <v>687</v>
      </c>
      <c r="Z46" s="82" t="s">
        <v>282</v>
      </c>
      <c r="AA46" s="84">
        <v>801</v>
      </c>
      <c r="AB46" s="142" t="s">
        <v>219</v>
      </c>
      <c r="AC46" s="84">
        <v>2030</v>
      </c>
      <c r="AD46" s="85"/>
      <c r="AE46" s="85">
        <v>43750</v>
      </c>
      <c r="AF46" s="85">
        <v>35000</v>
      </c>
      <c r="AG46" s="85">
        <v>8750</v>
      </c>
      <c r="AH46" s="85">
        <v>0</v>
      </c>
      <c r="AI46" s="86" t="s">
        <v>138</v>
      </c>
      <c r="AJ46" s="146">
        <v>19</v>
      </c>
      <c r="AK46" s="86" t="s">
        <v>74</v>
      </c>
      <c r="AL46" s="83" t="s">
        <v>74</v>
      </c>
      <c r="AM46" s="83" t="s">
        <v>225</v>
      </c>
      <c r="AN46" s="83"/>
      <c r="AO46" s="83" t="s">
        <v>84</v>
      </c>
      <c r="AP46" s="82" t="s">
        <v>74</v>
      </c>
      <c r="AQ46" s="82" t="s">
        <v>84</v>
      </c>
      <c r="AR46" s="82" t="s">
        <v>140</v>
      </c>
      <c r="AS46" s="158"/>
      <c r="AT46" s="158"/>
      <c r="AU46" s="105"/>
      <c r="AV46" s="159"/>
      <c r="AW46" s="105" t="s">
        <v>3161</v>
      </c>
      <c r="AY46" s="93"/>
      <c r="BC46" s="93"/>
    </row>
    <row r="47" spans="1:55" s="97" customFormat="1" ht="50.25" hidden="1" customHeight="1">
      <c r="A47" s="141" t="s">
        <v>949</v>
      </c>
      <c r="B47" s="161" t="s">
        <v>12</v>
      </c>
      <c r="C47" s="141" t="s">
        <v>940</v>
      </c>
      <c r="D47" s="82" t="s">
        <v>56</v>
      </c>
      <c r="E47" s="82" t="s">
        <v>3652</v>
      </c>
      <c r="F47" s="105" t="s">
        <v>950</v>
      </c>
      <c r="G47" s="82">
        <v>1</v>
      </c>
      <c r="H47" s="83"/>
      <c r="I47" s="82" t="s">
        <v>412</v>
      </c>
      <c r="J47" s="142" t="s">
        <v>153</v>
      </c>
      <c r="K47" s="82" t="s">
        <v>686</v>
      </c>
      <c r="L47" s="82" t="s">
        <v>687</v>
      </c>
      <c r="M47" s="82" t="s">
        <v>951</v>
      </c>
      <c r="N47" s="143" t="s">
        <v>952</v>
      </c>
      <c r="O47" s="82" t="s">
        <v>79</v>
      </c>
      <c r="P47" s="82" t="s">
        <v>961</v>
      </c>
      <c r="Q47" s="82">
        <v>44577</v>
      </c>
      <c r="R47" s="82" t="s">
        <v>262</v>
      </c>
      <c r="S47" s="142" t="s">
        <v>162</v>
      </c>
      <c r="T47" s="144" t="s">
        <v>967</v>
      </c>
      <c r="U47" s="82" t="s">
        <v>3539</v>
      </c>
      <c r="V47" s="82" t="s">
        <v>687</v>
      </c>
      <c r="W47" s="143" t="s">
        <v>997</v>
      </c>
      <c r="X47" s="82" t="s">
        <v>998</v>
      </c>
      <c r="Y47" s="82" t="s">
        <v>687</v>
      </c>
      <c r="Z47" s="82" t="s">
        <v>282</v>
      </c>
      <c r="AA47" s="84">
        <v>801</v>
      </c>
      <c r="AB47" s="142" t="s">
        <v>219</v>
      </c>
      <c r="AC47" s="84">
        <v>2030</v>
      </c>
      <c r="AD47" s="85"/>
      <c r="AE47" s="85">
        <v>43750</v>
      </c>
      <c r="AF47" s="85">
        <v>35000</v>
      </c>
      <c r="AG47" s="85">
        <v>8750</v>
      </c>
      <c r="AH47" s="85">
        <v>0</v>
      </c>
      <c r="AI47" s="86" t="s">
        <v>138</v>
      </c>
      <c r="AJ47" s="146">
        <v>15</v>
      </c>
      <c r="AK47" s="86" t="s">
        <v>74</v>
      </c>
      <c r="AL47" s="83" t="s">
        <v>74</v>
      </c>
      <c r="AM47" s="83" t="s">
        <v>225</v>
      </c>
      <c r="AN47" s="83"/>
      <c r="AO47" s="83" t="s">
        <v>3370</v>
      </c>
      <c r="AP47" s="82" t="s">
        <v>74</v>
      </c>
      <c r="AQ47" s="82" t="s">
        <v>84</v>
      </c>
      <c r="AR47" s="82" t="s">
        <v>140</v>
      </c>
      <c r="AS47" s="158"/>
      <c r="AT47" s="158"/>
      <c r="AU47" s="105"/>
      <c r="AV47" s="159"/>
      <c r="AW47" s="105" t="s">
        <v>3161</v>
      </c>
      <c r="AY47" s="93"/>
      <c r="BC47" s="93"/>
    </row>
    <row r="48" spans="1:55" s="97" customFormat="1" ht="50.25" hidden="1" customHeight="1">
      <c r="A48" s="141" t="s">
        <v>999</v>
      </c>
      <c r="B48" s="161" t="s">
        <v>12</v>
      </c>
      <c r="C48" s="142" t="s">
        <v>1000</v>
      </c>
      <c r="D48" s="82" t="s">
        <v>56</v>
      </c>
      <c r="E48" s="82" t="s">
        <v>3256</v>
      </c>
      <c r="F48" s="82" t="s">
        <v>1001</v>
      </c>
      <c r="G48" s="82"/>
      <c r="H48" s="82">
        <v>1</v>
      </c>
      <c r="I48" s="82" t="s">
        <v>273</v>
      </c>
      <c r="J48" s="142" t="s">
        <v>162</v>
      </c>
      <c r="K48" s="82" t="s">
        <v>1002</v>
      </c>
      <c r="L48" s="82" t="s">
        <v>1003</v>
      </c>
      <c r="M48" s="82" t="s">
        <v>1004</v>
      </c>
      <c r="N48" s="143" t="s">
        <v>1005</v>
      </c>
      <c r="O48" s="82" t="s">
        <v>79</v>
      </c>
      <c r="P48" s="82" t="s">
        <v>3425</v>
      </c>
      <c r="Q48" s="82">
        <v>196387</v>
      </c>
      <c r="R48" s="82" t="s">
        <v>1006</v>
      </c>
      <c r="S48" s="142" t="s">
        <v>65</v>
      </c>
      <c r="T48" s="144" t="s">
        <v>1002</v>
      </c>
      <c r="U48" s="82" t="s">
        <v>1003</v>
      </c>
      <c r="V48" s="82" t="s">
        <v>1003</v>
      </c>
      <c r="W48" s="143" t="s">
        <v>1007</v>
      </c>
      <c r="X48" s="82" t="s">
        <v>1008</v>
      </c>
      <c r="Y48" s="82" t="s">
        <v>1003</v>
      </c>
      <c r="Z48" s="82" t="s">
        <v>594</v>
      </c>
      <c r="AA48" s="84">
        <v>801</v>
      </c>
      <c r="AB48" s="84">
        <v>80101</v>
      </c>
      <c r="AC48" s="142" t="s">
        <v>391</v>
      </c>
      <c r="AD48" s="85"/>
      <c r="AE48" s="85">
        <v>43750</v>
      </c>
      <c r="AF48" s="85">
        <v>35000</v>
      </c>
      <c r="AG48" s="85">
        <v>8750</v>
      </c>
      <c r="AH48" s="85">
        <v>0</v>
      </c>
      <c r="AI48" s="86" t="s">
        <v>138</v>
      </c>
      <c r="AJ48" s="146">
        <v>21</v>
      </c>
      <c r="AK48" s="86" t="s">
        <v>74</v>
      </c>
      <c r="AL48" s="83" t="s">
        <v>74</v>
      </c>
      <c r="AM48" s="86" t="s">
        <v>225</v>
      </c>
      <c r="AN48" s="83"/>
      <c r="AO48" s="83" t="s">
        <v>3371</v>
      </c>
      <c r="AP48" s="82" t="s">
        <v>74</v>
      </c>
      <c r="AQ48" s="82" t="s">
        <v>84</v>
      </c>
      <c r="AR48" s="82" t="s">
        <v>140</v>
      </c>
      <c r="AS48" s="158"/>
      <c r="AT48" s="158"/>
      <c r="AU48" s="105"/>
      <c r="AV48" s="159"/>
      <c r="AW48" s="105" t="s">
        <v>3161</v>
      </c>
      <c r="AY48" s="93"/>
      <c r="BC48" s="93"/>
    </row>
    <row r="49" spans="1:55" s="154" customFormat="1" ht="50.25" hidden="1" customHeight="1">
      <c r="A49" s="141" t="s">
        <v>1011</v>
      </c>
      <c r="B49" s="161" t="s">
        <v>12</v>
      </c>
      <c r="C49" s="141" t="s">
        <v>1010</v>
      </c>
      <c r="D49" s="82" t="s">
        <v>56</v>
      </c>
      <c r="E49" s="82" t="s">
        <v>3685</v>
      </c>
      <c r="F49" s="82" t="s">
        <v>3467</v>
      </c>
      <c r="G49" s="82">
        <v>1</v>
      </c>
      <c r="H49" s="83"/>
      <c r="I49" s="82" t="s">
        <v>205</v>
      </c>
      <c r="J49" s="142" t="s">
        <v>413</v>
      </c>
      <c r="K49" s="82" t="s">
        <v>1013</v>
      </c>
      <c r="L49" s="82" t="s">
        <v>1014</v>
      </c>
      <c r="M49" s="82" t="s">
        <v>1015</v>
      </c>
      <c r="N49" s="143" t="s">
        <v>1016</v>
      </c>
      <c r="O49" s="82" t="s">
        <v>79</v>
      </c>
      <c r="P49" s="82" t="s">
        <v>1020</v>
      </c>
      <c r="Q49" s="82">
        <v>263029</v>
      </c>
      <c r="R49" s="82" t="s">
        <v>205</v>
      </c>
      <c r="S49" s="142" t="s">
        <v>279</v>
      </c>
      <c r="T49" s="144" t="s">
        <v>1013</v>
      </c>
      <c r="U49" s="82" t="s">
        <v>1014</v>
      </c>
      <c r="V49" s="82" t="s">
        <v>1019</v>
      </c>
      <c r="W49" s="143" t="s">
        <v>1025</v>
      </c>
      <c r="X49" s="82" t="s">
        <v>1026</v>
      </c>
      <c r="Y49" s="82" t="s">
        <v>1014</v>
      </c>
      <c r="Z49" s="82" t="s">
        <v>1024</v>
      </c>
      <c r="AA49" s="84">
        <v>801</v>
      </c>
      <c r="AB49" s="84">
        <v>80101</v>
      </c>
      <c r="AC49" s="84">
        <v>2030</v>
      </c>
      <c r="AD49" s="85"/>
      <c r="AE49" s="85">
        <v>43750</v>
      </c>
      <c r="AF49" s="85">
        <v>35000</v>
      </c>
      <c r="AG49" s="85">
        <v>0</v>
      </c>
      <c r="AH49" s="85">
        <v>8750</v>
      </c>
      <c r="AI49" s="86" t="s">
        <v>138</v>
      </c>
      <c r="AJ49" s="146">
        <v>19</v>
      </c>
      <c r="AK49" s="86" t="s">
        <v>74</v>
      </c>
      <c r="AL49" s="83" t="s">
        <v>84</v>
      </c>
      <c r="AM49" s="83" t="s">
        <v>932</v>
      </c>
      <c r="AN49" s="83"/>
      <c r="AO49" s="83" t="s">
        <v>74</v>
      </c>
      <c r="AP49" s="82" t="s">
        <v>3534</v>
      </c>
      <c r="AQ49" s="82" t="s">
        <v>84</v>
      </c>
      <c r="AR49" s="82" t="s">
        <v>140</v>
      </c>
      <c r="AS49" s="158"/>
      <c r="AT49" s="158"/>
      <c r="AU49" s="105"/>
      <c r="AV49" s="159"/>
      <c r="AW49" s="105" t="s">
        <v>3161</v>
      </c>
      <c r="AY49" s="155"/>
      <c r="BC49" s="155"/>
    </row>
    <row r="50" spans="1:55" s="97" customFormat="1" ht="50.25" hidden="1" customHeight="1">
      <c r="A50" s="141" t="s">
        <v>1012</v>
      </c>
      <c r="B50" s="161" t="s">
        <v>12</v>
      </c>
      <c r="C50" s="141" t="s">
        <v>1010</v>
      </c>
      <c r="D50" s="82" t="s">
        <v>56</v>
      </c>
      <c r="E50" s="82" t="s">
        <v>3652</v>
      </c>
      <c r="F50" s="82" t="s">
        <v>3467</v>
      </c>
      <c r="G50" s="82">
        <v>1</v>
      </c>
      <c r="H50" s="84"/>
      <c r="I50" s="82" t="s">
        <v>205</v>
      </c>
      <c r="J50" s="142" t="s">
        <v>413</v>
      </c>
      <c r="K50" s="82" t="s">
        <v>1013</v>
      </c>
      <c r="L50" s="82" t="s">
        <v>1014</v>
      </c>
      <c r="M50" s="82" t="s">
        <v>1015</v>
      </c>
      <c r="N50" s="143" t="s">
        <v>1016</v>
      </c>
      <c r="O50" s="82" t="s">
        <v>79</v>
      </c>
      <c r="P50" s="82" t="s">
        <v>1021</v>
      </c>
      <c r="Q50" s="82">
        <v>263032</v>
      </c>
      <c r="R50" s="82" t="s">
        <v>152</v>
      </c>
      <c r="S50" s="142" t="s">
        <v>376</v>
      </c>
      <c r="T50" s="144" t="s">
        <v>3560</v>
      </c>
      <c r="U50" s="82" t="s">
        <v>1014</v>
      </c>
      <c r="V50" s="82" t="s">
        <v>1019</v>
      </c>
      <c r="W50" s="143" t="s">
        <v>1027</v>
      </c>
      <c r="X50" s="82" t="s">
        <v>1028</v>
      </c>
      <c r="Y50" s="82" t="s">
        <v>1014</v>
      </c>
      <c r="Z50" s="82" t="s">
        <v>1024</v>
      </c>
      <c r="AA50" s="84">
        <v>801</v>
      </c>
      <c r="AB50" s="84">
        <v>80101</v>
      </c>
      <c r="AC50" s="84">
        <v>2030</v>
      </c>
      <c r="AD50" s="85"/>
      <c r="AE50" s="85">
        <v>43750</v>
      </c>
      <c r="AF50" s="85">
        <v>35000</v>
      </c>
      <c r="AG50" s="85">
        <v>490</v>
      </c>
      <c r="AH50" s="85">
        <v>8260</v>
      </c>
      <c r="AI50" s="86" t="s">
        <v>138</v>
      </c>
      <c r="AJ50" s="146">
        <v>19</v>
      </c>
      <c r="AK50" s="86" t="s">
        <v>74</v>
      </c>
      <c r="AL50" s="83" t="s">
        <v>84</v>
      </c>
      <c r="AM50" s="83" t="s">
        <v>932</v>
      </c>
      <c r="AN50" s="83"/>
      <c r="AO50" s="83" t="s">
        <v>3391</v>
      </c>
      <c r="AP50" s="82" t="s">
        <v>74</v>
      </c>
      <c r="AQ50" s="82" t="s">
        <v>84</v>
      </c>
      <c r="AR50" s="82" t="s">
        <v>140</v>
      </c>
      <c r="AS50" s="158"/>
      <c r="AT50" s="158"/>
      <c r="AU50" s="105"/>
      <c r="AV50" s="159"/>
      <c r="AW50" s="105" t="s">
        <v>3161</v>
      </c>
      <c r="AY50" s="93"/>
    </row>
    <row r="51" spans="1:55" s="97" customFormat="1" ht="50.25" hidden="1" customHeight="1">
      <c r="A51" s="141" t="s">
        <v>1142</v>
      </c>
      <c r="B51" s="161" t="s">
        <v>12</v>
      </c>
      <c r="C51" s="141" t="s">
        <v>1143</v>
      </c>
      <c r="D51" s="82" t="s">
        <v>56</v>
      </c>
      <c r="E51" s="82" t="s">
        <v>3659</v>
      </c>
      <c r="F51" s="82" t="s">
        <v>1144</v>
      </c>
      <c r="G51" s="82">
        <v>1</v>
      </c>
      <c r="H51" s="83"/>
      <c r="I51" s="82" t="s">
        <v>1145</v>
      </c>
      <c r="J51" s="142" t="s">
        <v>579</v>
      </c>
      <c r="K51" s="82" t="s">
        <v>1146</v>
      </c>
      <c r="L51" s="82" t="s">
        <v>1147</v>
      </c>
      <c r="M51" s="82" t="s">
        <v>1148</v>
      </c>
      <c r="N51" s="143" t="s">
        <v>1149</v>
      </c>
      <c r="O51" s="82" t="s">
        <v>79</v>
      </c>
      <c r="P51" s="82" t="s">
        <v>3546</v>
      </c>
      <c r="Q51" s="82">
        <v>111282</v>
      </c>
      <c r="R51" s="82" t="s">
        <v>1152</v>
      </c>
      <c r="S51" s="142" t="s">
        <v>481</v>
      </c>
      <c r="T51" s="144" t="s">
        <v>1146</v>
      </c>
      <c r="U51" s="82" t="s">
        <v>1147</v>
      </c>
      <c r="V51" s="82" t="s">
        <v>1153</v>
      </c>
      <c r="W51" s="143" t="s">
        <v>1160</v>
      </c>
      <c r="X51" s="82" t="s">
        <v>1161</v>
      </c>
      <c r="Y51" s="82" t="s">
        <v>1147</v>
      </c>
      <c r="Z51" s="82" t="s">
        <v>1156</v>
      </c>
      <c r="AA51" s="84">
        <v>801</v>
      </c>
      <c r="AB51" s="84">
        <v>80101</v>
      </c>
      <c r="AC51" s="84">
        <v>2030</v>
      </c>
      <c r="AD51" s="85"/>
      <c r="AE51" s="85">
        <v>43750</v>
      </c>
      <c r="AF51" s="85">
        <v>35000</v>
      </c>
      <c r="AG51" s="85">
        <v>8750</v>
      </c>
      <c r="AH51" s="85">
        <v>0</v>
      </c>
      <c r="AI51" s="86" t="s">
        <v>138</v>
      </c>
      <c r="AJ51" s="146">
        <v>32</v>
      </c>
      <c r="AK51" s="86" t="s">
        <v>74</v>
      </c>
      <c r="AL51" s="83" t="s">
        <v>84</v>
      </c>
      <c r="AM51" s="86" t="s">
        <v>932</v>
      </c>
      <c r="AN51" s="83"/>
      <c r="AO51" s="83" t="s">
        <v>3391</v>
      </c>
      <c r="AP51" s="82" t="s">
        <v>74</v>
      </c>
      <c r="AQ51" s="82" t="s">
        <v>84</v>
      </c>
      <c r="AR51" s="82" t="s">
        <v>140</v>
      </c>
      <c r="AS51" s="158"/>
      <c r="AT51" s="158"/>
      <c r="AU51" s="105"/>
      <c r="AV51" s="159"/>
      <c r="AW51" s="105" t="s">
        <v>3161</v>
      </c>
      <c r="AY51" s="93"/>
      <c r="BC51" s="93"/>
    </row>
    <row r="52" spans="1:55" s="97" customFormat="1" ht="50.25" hidden="1" customHeight="1">
      <c r="A52" s="141" t="s">
        <v>1163</v>
      </c>
      <c r="B52" s="161" t="s">
        <v>12</v>
      </c>
      <c r="C52" s="142" t="s">
        <v>1162</v>
      </c>
      <c r="D52" s="82" t="s">
        <v>56</v>
      </c>
      <c r="E52" s="82" t="s">
        <v>3660</v>
      </c>
      <c r="F52" s="82" t="s">
        <v>3456</v>
      </c>
      <c r="G52" s="82"/>
      <c r="H52" s="82">
        <v>1</v>
      </c>
      <c r="I52" s="82" t="s">
        <v>185</v>
      </c>
      <c r="J52" s="142" t="s">
        <v>1166</v>
      </c>
      <c r="K52" s="82" t="s">
        <v>821</v>
      </c>
      <c r="L52" s="82" t="s">
        <v>822</v>
      </c>
      <c r="M52" s="82" t="s">
        <v>1167</v>
      </c>
      <c r="N52" s="143" t="s">
        <v>1168</v>
      </c>
      <c r="O52" s="82" t="s">
        <v>79</v>
      </c>
      <c r="P52" s="82" t="s">
        <v>3512</v>
      </c>
      <c r="Q52" s="82">
        <v>58872</v>
      </c>
      <c r="R52" s="82" t="s">
        <v>1169</v>
      </c>
      <c r="S52" s="142" t="s">
        <v>1166</v>
      </c>
      <c r="T52" s="144" t="s">
        <v>821</v>
      </c>
      <c r="U52" s="82" t="s">
        <v>822</v>
      </c>
      <c r="V52" s="82" t="s">
        <v>822</v>
      </c>
      <c r="W52" s="143" t="s">
        <v>1170</v>
      </c>
      <c r="X52" s="82" t="s">
        <v>1171</v>
      </c>
      <c r="Y52" s="82" t="s">
        <v>822</v>
      </c>
      <c r="Z52" s="82" t="s">
        <v>828</v>
      </c>
      <c r="AA52" s="84">
        <v>801</v>
      </c>
      <c r="AB52" s="84">
        <v>80102</v>
      </c>
      <c r="AC52" s="160" t="s">
        <v>391</v>
      </c>
      <c r="AD52" s="85"/>
      <c r="AE52" s="85">
        <v>43750</v>
      </c>
      <c r="AF52" s="85">
        <v>35000</v>
      </c>
      <c r="AG52" s="85">
        <v>8750</v>
      </c>
      <c r="AH52" s="85">
        <v>0</v>
      </c>
      <c r="AI52" s="86" t="s">
        <v>138</v>
      </c>
      <c r="AJ52" s="146">
        <v>100</v>
      </c>
      <c r="AK52" s="86" t="s">
        <v>74</v>
      </c>
      <c r="AL52" s="83" t="s">
        <v>84</v>
      </c>
      <c r="AM52" s="86" t="s">
        <v>932</v>
      </c>
      <c r="AN52" s="83"/>
      <c r="AO52" s="83" t="s">
        <v>3391</v>
      </c>
      <c r="AP52" s="82" t="s">
        <v>74</v>
      </c>
      <c r="AQ52" s="82" t="s">
        <v>84</v>
      </c>
      <c r="AR52" s="82" t="s">
        <v>140</v>
      </c>
      <c r="AS52" s="158"/>
      <c r="AT52" s="158"/>
      <c r="AU52" s="105"/>
      <c r="AV52" s="159"/>
      <c r="AW52" s="105" t="s">
        <v>3161</v>
      </c>
      <c r="AY52" s="93"/>
      <c r="BC52" s="93"/>
    </row>
    <row r="53" spans="1:55" s="97" customFormat="1" ht="50.25" hidden="1" customHeight="1">
      <c r="A53" s="141" t="s">
        <v>1172</v>
      </c>
      <c r="B53" s="161" t="s">
        <v>12</v>
      </c>
      <c r="C53" s="142" t="s">
        <v>1176</v>
      </c>
      <c r="D53" s="82" t="s">
        <v>56</v>
      </c>
      <c r="E53" s="82" t="s">
        <v>3652</v>
      </c>
      <c r="F53" s="82" t="s">
        <v>3353</v>
      </c>
      <c r="G53" s="83"/>
      <c r="H53" s="82">
        <v>1</v>
      </c>
      <c r="I53" s="82" t="s">
        <v>1177</v>
      </c>
      <c r="J53" s="142" t="s">
        <v>1178</v>
      </c>
      <c r="K53" s="82" t="s">
        <v>1179</v>
      </c>
      <c r="L53" s="82" t="s">
        <v>1191</v>
      </c>
      <c r="M53" s="82" t="s">
        <v>1180</v>
      </c>
      <c r="N53" s="143" t="s">
        <v>1181</v>
      </c>
      <c r="O53" s="82" t="s">
        <v>79</v>
      </c>
      <c r="P53" s="82" t="s">
        <v>3515</v>
      </c>
      <c r="Q53" s="82">
        <v>16716</v>
      </c>
      <c r="R53" s="82" t="s">
        <v>1188</v>
      </c>
      <c r="S53" s="142" t="s">
        <v>1185</v>
      </c>
      <c r="T53" s="144" t="s">
        <v>1186</v>
      </c>
      <c r="U53" s="82" t="s">
        <v>1191</v>
      </c>
      <c r="V53" s="82" t="s">
        <v>1191</v>
      </c>
      <c r="W53" s="143" t="s">
        <v>1193</v>
      </c>
      <c r="X53" s="82" t="s">
        <v>1194</v>
      </c>
      <c r="Y53" s="82" t="s">
        <v>1191</v>
      </c>
      <c r="Z53" s="82" t="s">
        <v>1192</v>
      </c>
      <c r="AA53" s="84">
        <v>801</v>
      </c>
      <c r="AB53" s="84">
        <v>80101</v>
      </c>
      <c r="AC53" s="84">
        <v>2030</v>
      </c>
      <c r="AD53" s="85"/>
      <c r="AE53" s="85">
        <v>43750</v>
      </c>
      <c r="AF53" s="85">
        <v>35000</v>
      </c>
      <c r="AG53" s="85">
        <v>8750</v>
      </c>
      <c r="AH53" s="85">
        <v>0</v>
      </c>
      <c r="AI53" s="86" t="s">
        <v>138</v>
      </c>
      <c r="AJ53" s="146">
        <v>19</v>
      </c>
      <c r="AK53" s="86" t="s">
        <v>74</v>
      </c>
      <c r="AL53" s="83" t="s">
        <v>74</v>
      </c>
      <c r="AM53" s="83" t="s">
        <v>225</v>
      </c>
      <c r="AN53" s="83"/>
      <c r="AO53" s="83" t="s">
        <v>3371</v>
      </c>
      <c r="AP53" s="82" t="s">
        <v>74</v>
      </c>
      <c r="AQ53" s="82" t="s">
        <v>84</v>
      </c>
      <c r="AR53" s="82" t="s">
        <v>140</v>
      </c>
      <c r="AS53" s="158"/>
      <c r="AT53" s="158"/>
      <c r="AU53" s="105"/>
      <c r="AV53" s="159"/>
      <c r="AW53" s="105" t="s">
        <v>3161</v>
      </c>
      <c r="AY53" s="93"/>
    </row>
    <row r="54" spans="1:55" s="97" customFormat="1" ht="50.25" hidden="1" customHeight="1">
      <c r="A54" s="141" t="s">
        <v>1221</v>
      </c>
      <c r="B54" s="161" t="s">
        <v>12</v>
      </c>
      <c r="C54" s="142" t="s">
        <v>1237</v>
      </c>
      <c r="D54" s="82" t="s">
        <v>56</v>
      </c>
      <c r="E54" s="82" t="s">
        <v>3259</v>
      </c>
      <c r="F54" s="82" t="s">
        <v>1223</v>
      </c>
      <c r="G54" s="83"/>
      <c r="H54" s="82">
        <v>1</v>
      </c>
      <c r="I54" s="82" t="s">
        <v>1224</v>
      </c>
      <c r="J54" s="142" t="s">
        <v>341</v>
      </c>
      <c r="K54" s="82" t="s">
        <v>1225</v>
      </c>
      <c r="L54" s="82" t="s">
        <v>1226</v>
      </c>
      <c r="M54" s="82" t="s">
        <v>1227</v>
      </c>
      <c r="N54" s="143" t="s">
        <v>1228</v>
      </c>
      <c r="O54" s="82" t="s">
        <v>79</v>
      </c>
      <c r="P54" s="82" t="s">
        <v>1229</v>
      </c>
      <c r="Q54" s="82">
        <v>21016</v>
      </c>
      <c r="R54" s="82" t="s">
        <v>1231</v>
      </c>
      <c r="S54" s="142" t="s">
        <v>376</v>
      </c>
      <c r="T54" s="144" t="s">
        <v>1225</v>
      </c>
      <c r="U54" s="82" t="s">
        <v>1226</v>
      </c>
      <c r="V54" s="82" t="s">
        <v>1226</v>
      </c>
      <c r="W54" s="143" t="s">
        <v>1232</v>
      </c>
      <c r="X54" s="82" t="s">
        <v>1233</v>
      </c>
      <c r="Y54" s="82" t="s">
        <v>1226</v>
      </c>
      <c r="Z54" s="82" t="s">
        <v>137</v>
      </c>
      <c r="AA54" s="84">
        <v>801</v>
      </c>
      <c r="AB54" s="84">
        <v>80150</v>
      </c>
      <c r="AC54" s="84">
        <v>2030</v>
      </c>
      <c r="AD54" s="85"/>
      <c r="AE54" s="85">
        <v>43750</v>
      </c>
      <c r="AF54" s="85">
        <v>35000</v>
      </c>
      <c r="AG54" s="85">
        <v>8750</v>
      </c>
      <c r="AH54" s="85">
        <v>0</v>
      </c>
      <c r="AI54" s="86" t="s">
        <v>138</v>
      </c>
      <c r="AJ54" s="86">
        <v>25</v>
      </c>
      <c r="AK54" s="86" t="s">
        <v>74</v>
      </c>
      <c r="AL54" s="83" t="s">
        <v>74</v>
      </c>
      <c r="AM54" s="83" t="s">
        <v>225</v>
      </c>
      <c r="AN54" s="83"/>
      <c r="AO54" s="83" t="s">
        <v>3371</v>
      </c>
      <c r="AP54" s="82" t="s">
        <v>74</v>
      </c>
      <c r="AQ54" s="82" t="s">
        <v>84</v>
      </c>
      <c r="AR54" s="82" t="s">
        <v>140</v>
      </c>
      <c r="AS54" s="158"/>
      <c r="AT54" s="158"/>
      <c r="AU54" s="105"/>
      <c r="AV54" s="159"/>
      <c r="AW54" s="105" t="s">
        <v>3161</v>
      </c>
      <c r="AY54" s="93"/>
    </row>
    <row r="55" spans="1:55" s="97" customFormat="1" ht="50.25" hidden="1" customHeight="1">
      <c r="A55" s="141" t="s">
        <v>1222</v>
      </c>
      <c r="B55" s="161" t="s">
        <v>12</v>
      </c>
      <c r="C55" s="142" t="s">
        <v>1237</v>
      </c>
      <c r="D55" s="82" t="s">
        <v>56</v>
      </c>
      <c r="E55" s="82" t="s">
        <v>3259</v>
      </c>
      <c r="F55" s="82" t="s">
        <v>1223</v>
      </c>
      <c r="G55" s="82">
        <v>1</v>
      </c>
      <c r="H55" s="83"/>
      <c r="I55" s="82" t="s">
        <v>1224</v>
      </c>
      <c r="J55" s="142" t="s">
        <v>341</v>
      </c>
      <c r="K55" s="82" t="s">
        <v>1225</v>
      </c>
      <c r="L55" s="82" t="s">
        <v>1226</v>
      </c>
      <c r="M55" s="82" t="s">
        <v>1227</v>
      </c>
      <c r="N55" s="143" t="s">
        <v>1228</v>
      </c>
      <c r="O55" s="82" t="s">
        <v>79</v>
      </c>
      <c r="P55" s="82" t="s">
        <v>1230</v>
      </c>
      <c r="Q55" s="82">
        <v>21017</v>
      </c>
      <c r="R55" s="82" t="s">
        <v>185</v>
      </c>
      <c r="S55" s="142" t="s">
        <v>608</v>
      </c>
      <c r="T55" s="144" t="s">
        <v>1225</v>
      </c>
      <c r="U55" s="82" t="s">
        <v>1226</v>
      </c>
      <c r="V55" s="82" t="s">
        <v>1235</v>
      </c>
      <c r="W55" s="143" t="s">
        <v>1234</v>
      </c>
      <c r="X55" s="82" t="s">
        <v>1236</v>
      </c>
      <c r="Y55" s="82" t="s">
        <v>1226</v>
      </c>
      <c r="Z55" s="82" t="s">
        <v>137</v>
      </c>
      <c r="AA55" s="84">
        <v>801</v>
      </c>
      <c r="AB55" s="84">
        <v>80150</v>
      </c>
      <c r="AC55" s="84">
        <v>2030</v>
      </c>
      <c r="AD55" s="85"/>
      <c r="AE55" s="85">
        <v>43750</v>
      </c>
      <c r="AF55" s="85">
        <v>35000</v>
      </c>
      <c r="AG55" s="85">
        <v>8750</v>
      </c>
      <c r="AH55" s="85">
        <v>0</v>
      </c>
      <c r="AI55" s="86" t="s">
        <v>138</v>
      </c>
      <c r="AJ55" s="86">
        <v>9</v>
      </c>
      <c r="AK55" s="86" t="s">
        <v>74</v>
      </c>
      <c r="AL55" s="83" t="s">
        <v>84</v>
      </c>
      <c r="AM55" s="83" t="s">
        <v>403</v>
      </c>
      <c r="AN55" s="83"/>
      <c r="AO55" s="83" t="s">
        <v>3371</v>
      </c>
      <c r="AP55" s="82" t="s">
        <v>74</v>
      </c>
      <c r="AQ55" s="82" t="s">
        <v>84</v>
      </c>
      <c r="AR55" s="82" t="s">
        <v>140</v>
      </c>
      <c r="AS55" s="158"/>
      <c r="AT55" s="158"/>
      <c r="AU55" s="105"/>
      <c r="AV55" s="159"/>
      <c r="AW55" s="105" t="s">
        <v>3161</v>
      </c>
      <c r="AY55" s="93"/>
      <c r="BC55" s="93"/>
    </row>
    <row r="56" spans="1:55" s="97" customFormat="1" ht="72.75" hidden="1" customHeight="1">
      <c r="A56" s="141" t="s">
        <v>1238</v>
      </c>
      <c r="B56" s="161" t="s">
        <v>12</v>
      </c>
      <c r="C56" s="142" t="s">
        <v>1249</v>
      </c>
      <c r="D56" s="82" t="s">
        <v>56</v>
      </c>
      <c r="E56" s="82" t="s">
        <v>3261</v>
      </c>
      <c r="F56" s="82" t="s">
        <v>1239</v>
      </c>
      <c r="G56" s="83"/>
      <c r="H56" s="82">
        <v>1</v>
      </c>
      <c r="I56" s="82" t="s">
        <v>370</v>
      </c>
      <c r="J56" s="142" t="s">
        <v>1240</v>
      </c>
      <c r="K56" s="82" t="s">
        <v>1241</v>
      </c>
      <c r="L56" s="82" t="s">
        <v>1242</v>
      </c>
      <c r="M56" s="82" t="s">
        <v>1243</v>
      </c>
      <c r="N56" s="143" t="s">
        <v>1244</v>
      </c>
      <c r="O56" s="82" t="s">
        <v>79</v>
      </c>
      <c r="P56" s="82" t="s">
        <v>3403</v>
      </c>
      <c r="Q56" s="82">
        <v>84334</v>
      </c>
      <c r="R56" s="82" t="s">
        <v>1245</v>
      </c>
      <c r="S56" s="142" t="s">
        <v>1062</v>
      </c>
      <c r="T56" s="144" t="s">
        <v>1241</v>
      </c>
      <c r="U56" s="82" t="s">
        <v>1242</v>
      </c>
      <c r="V56" s="82" t="s">
        <v>1242</v>
      </c>
      <c r="W56" s="143" t="s">
        <v>1246</v>
      </c>
      <c r="X56" s="82" t="s">
        <v>1247</v>
      </c>
      <c r="Y56" s="82" t="s">
        <v>1242</v>
      </c>
      <c r="Z56" s="82" t="s">
        <v>269</v>
      </c>
      <c r="AA56" s="84">
        <v>801</v>
      </c>
      <c r="AB56" s="84">
        <v>80101</v>
      </c>
      <c r="AC56" s="84">
        <v>2030</v>
      </c>
      <c r="AD56" s="85"/>
      <c r="AE56" s="85">
        <v>43750</v>
      </c>
      <c r="AF56" s="85">
        <v>35000</v>
      </c>
      <c r="AG56" s="85">
        <v>8750</v>
      </c>
      <c r="AH56" s="85">
        <v>0</v>
      </c>
      <c r="AI56" s="86" t="s">
        <v>138</v>
      </c>
      <c r="AJ56" s="86">
        <v>18</v>
      </c>
      <c r="AK56" s="90" t="s">
        <v>74</v>
      </c>
      <c r="AL56" s="83" t="s">
        <v>74</v>
      </c>
      <c r="AM56" s="83" t="s">
        <v>225</v>
      </c>
      <c r="AN56" s="83"/>
      <c r="AO56" s="83" t="s">
        <v>3371</v>
      </c>
      <c r="AP56" s="82" t="s">
        <v>74</v>
      </c>
      <c r="AQ56" s="82" t="s">
        <v>84</v>
      </c>
      <c r="AR56" s="82" t="s">
        <v>140</v>
      </c>
      <c r="AS56" s="158"/>
      <c r="AT56" s="158"/>
      <c r="AU56" s="105"/>
      <c r="AV56" s="159"/>
      <c r="AW56" s="105" t="s">
        <v>3161</v>
      </c>
      <c r="AY56" s="93"/>
      <c r="BC56" s="93"/>
    </row>
    <row r="57" spans="1:55" s="97" customFormat="1" ht="50.25" hidden="1" customHeight="1">
      <c r="A57" s="141" t="s">
        <v>1305</v>
      </c>
      <c r="B57" s="161" t="s">
        <v>12</v>
      </c>
      <c r="C57" s="141" t="s">
        <v>2656</v>
      </c>
      <c r="D57" s="82" t="s">
        <v>56</v>
      </c>
      <c r="E57" s="82" t="s">
        <v>3652</v>
      </c>
      <c r="F57" s="82" t="s">
        <v>3356</v>
      </c>
      <c r="G57" s="82">
        <v>1</v>
      </c>
      <c r="H57" s="83"/>
      <c r="I57" s="82" t="s">
        <v>1306</v>
      </c>
      <c r="J57" s="142" t="s">
        <v>162</v>
      </c>
      <c r="K57" s="82" t="s">
        <v>1307</v>
      </c>
      <c r="L57" s="82" t="s">
        <v>1308</v>
      </c>
      <c r="M57" s="82" t="s">
        <v>1309</v>
      </c>
      <c r="N57" s="143" t="s">
        <v>1310</v>
      </c>
      <c r="O57" s="82" t="s">
        <v>79</v>
      </c>
      <c r="P57" s="82" t="s">
        <v>3526</v>
      </c>
      <c r="Q57" s="82">
        <v>3347</v>
      </c>
      <c r="R57" s="82" t="s">
        <v>1316</v>
      </c>
      <c r="S57" s="142" t="s">
        <v>414</v>
      </c>
      <c r="T57" s="144" t="s">
        <v>1317</v>
      </c>
      <c r="U57" s="82" t="s">
        <v>1308</v>
      </c>
      <c r="V57" s="82" t="s">
        <v>1308</v>
      </c>
      <c r="W57" s="143" t="s">
        <v>1327</v>
      </c>
      <c r="X57" s="82" t="s">
        <v>1328</v>
      </c>
      <c r="Y57" s="82" t="s">
        <v>1308</v>
      </c>
      <c r="Z57" s="82" t="s">
        <v>1321</v>
      </c>
      <c r="AA57" s="84">
        <v>801</v>
      </c>
      <c r="AB57" s="84">
        <v>80101</v>
      </c>
      <c r="AC57" s="84">
        <v>2030</v>
      </c>
      <c r="AD57" s="85"/>
      <c r="AE57" s="85">
        <v>43750</v>
      </c>
      <c r="AF57" s="85">
        <v>35000</v>
      </c>
      <c r="AG57" s="85">
        <v>8750</v>
      </c>
      <c r="AH57" s="85">
        <v>0</v>
      </c>
      <c r="AI57" s="86" t="s">
        <v>138</v>
      </c>
      <c r="AJ57" s="146">
        <v>17</v>
      </c>
      <c r="AK57" s="90" t="s">
        <v>74</v>
      </c>
      <c r="AL57" s="83" t="s">
        <v>74</v>
      </c>
      <c r="AM57" s="83" t="s">
        <v>225</v>
      </c>
      <c r="AN57" s="83"/>
      <c r="AO57" s="83" t="s">
        <v>3371</v>
      </c>
      <c r="AP57" s="82" t="s">
        <v>74</v>
      </c>
      <c r="AQ57" s="82" t="s">
        <v>84</v>
      </c>
      <c r="AR57" s="82" t="s">
        <v>140</v>
      </c>
      <c r="AS57" s="158"/>
      <c r="AT57" s="158"/>
      <c r="AU57" s="105"/>
      <c r="AV57" s="159"/>
      <c r="AW57" s="105" t="s">
        <v>3161</v>
      </c>
      <c r="AY57" s="93"/>
      <c r="BC57" s="93"/>
    </row>
    <row r="58" spans="1:55" s="97" customFormat="1" ht="50.25" hidden="1" customHeight="1">
      <c r="A58" s="141" t="s">
        <v>1329</v>
      </c>
      <c r="B58" s="161" t="s">
        <v>12</v>
      </c>
      <c r="C58" s="142" t="s">
        <v>2657</v>
      </c>
      <c r="D58" s="82" t="s">
        <v>56</v>
      </c>
      <c r="E58" s="82" t="s">
        <v>3652</v>
      </c>
      <c r="F58" s="82" t="s">
        <v>3468</v>
      </c>
      <c r="G58" s="82"/>
      <c r="H58" s="82">
        <v>1</v>
      </c>
      <c r="I58" s="82" t="s">
        <v>1331</v>
      </c>
      <c r="J58" s="142" t="s">
        <v>1110</v>
      </c>
      <c r="K58" s="82" t="s">
        <v>1332</v>
      </c>
      <c r="L58" s="82" t="s">
        <v>1333</v>
      </c>
      <c r="M58" s="82" t="s">
        <v>1334</v>
      </c>
      <c r="N58" s="143" t="s">
        <v>1335</v>
      </c>
      <c r="O58" s="82" t="s">
        <v>79</v>
      </c>
      <c r="P58" s="82" t="s">
        <v>3528</v>
      </c>
      <c r="Q58" s="82">
        <v>66352</v>
      </c>
      <c r="R58" s="82" t="s">
        <v>681</v>
      </c>
      <c r="S58" s="142" t="s">
        <v>626</v>
      </c>
      <c r="T58" s="144" t="s">
        <v>1332</v>
      </c>
      <c r="U58" s="82" t="s">
        <v>1333</v>
      </c>
      <c r="V58" s="82" t="s">
        <v>1333</v>
      </c>
      <c r="W58" s="143" t="s">
        <v>1336</v>
      </c>
      <c r="X58" s="82" t="s">
        <v>1337</v>
      </c>
      <c r="Y58" s="82" t="s">
        <v>1338</v>
      </c>
      <c r="Z58" s="82" t="s">
        <v>402</v>
      </c>
      <c r="AA58" s="84">
        <v>801</v>
      </c>
      <c r="AB58" s="84">
        <v>80101</v>
      </c>
      <c r="AC58" s="84">
        <v>2030</v>
      </c>
      <c r="AD58" s="85"/>
      <c r="AE58" s="85">
        <v>43750</v>
      </c>
      <c r="AF58" s="85">
        <v>35000</v>
      </c>
      <c r="AG58" s="85">
        <v>8750</v>
      </c>
      <c r="AH58" s="85">
        <v>0</v>
      </c>
      <c r="AI58" s="86" t="s">
        <v>138</v>
      </c>
      <c r="AJ58" s="146">
        <v>14</v>
      </c>
      <c r="AK58" s="90" t="s">
        <v>74</v>
      </c>
      <c r="AL58" s="83" t="s">
        <v>84</v>
      </c>
      <c r="AM58" s="83" t="s">
        <v>403</v>
      </c>
      <c r="AN58" s="83"/>
      <c r="AO58" s="83" t="s">
        <v>3371</v>
      </c>
      <c r="AP58" s="82" t="s">
        <v>74</v>
      </c>
      <c r="AQ58" s="82" t="s">
        <v>84</v>
      </c>
      <c r="AR58" s="82" t="s">
        <v>140</v>
      </c>
      <c r="AS58" s="158"/>
      <c r="AT58" s="158"/>
      <c r="AU58" s="105"/>
      <c r="AV58" s="159"/>
      <c r="AW58" s="105" t="s">
        <v>3161</v>
      </c>
      <c r="AY58" s="93"/>
    </row>
    <row r="59" spans="1:55" s="97" customFormat="1" ht="50.25" hidden="1" customHeight="1">
      <c r="A59" s="141" t="s">
        <v>1330</v>
      </c>
      <c r="B59" s="161" t="s">
        <v>12</v>
      </c>
      <c r="C59" s="142" t="s">
        <v>2657</v>
      </c>
      <c r="D59" s="82" t="s">
        <v>56</v>
      </c>
      <c r="E59" s="82" t="s">
        <v>3541</v>
      </c>
      <c r="F59" s="82" t="s">
        <v>3468</v>
      </c>
      <c r="G59" s="82">
        <v>1</v>
      </c>
      <c r="H59" s="83"/>
      <c r="I59" s="82" t="s">
        <v>1331</v>
      </c>
      <c r="J59" s="142" t="s">
        <v>1110</v>
      </c>
      <c r="K59" s="82" t="s">
        <v>1332</v>
      </c>
      <c r="L59" s="82" t="s">
        <v>1333</v>
      </c>
      <c r="M59" s="82" t="s">
        <v>1334</v>
      </c>
      <c r="N59" s="143" t="s">
        <v>1335</v>
      </c>
      <c r="O59" s="82" t="s">
        <v>79</v>
      </c>
      <c r="P59" s="82" t="s">
        <v>3529</v>
      </c>
      <c r="Q59" s="82">
        <v>68288</v>
      </c>
      <c r="R59" s="82" t="s">
        <v>262</v>
      </c>
      <c r="S59" s="142" t="s">
        <v>162</v>
      </c>
      <c r="T59" s="144" t="s">
        <v>1332</v>
      </c>
      <c r="U59" s="82" t="s">
        <v>1333</v>
      </c>
      <c r="V59" s="82" t="s">
        <v>1340</v>
      </c>
      <c r="W59" s="143" t="s">
        <v>1339</v>
      </c>
      <c r="X59" s="82" t="s">
        <v>1341</v>
      </c>
      <c r="Y59" s="82" t="s">
        <v>1338</v>
      </c>
      <c r="Z59" s="82" t="s">
        <v>402</v>
      </c>
      <c r="AA59" s="84">
        <v>801</v>
      </c>
      <c r="AB59" s="84">
        <v>80101</v>
      </c>
      <c r="AC59" s="84">
        <v>2030</v>
      </c>
      <c r="AD59" s="85"/>
      <c r="AE59" s="85">
        <v>43750</v>
      </c>
      <c r="AF59" s="85">
        <v>35000</v>
      </c>
      <c r="AG59" s="85">
        <v>8750</v>
      </c>
      <c r="AH59" s="85">
        <v>0</v>
      </c>
      <c r="AI59" s="86" t="s">
        <v>138</v>
      </c>
      <c r="AJ59" s="146">
        <v>17</v>
      </c>
      <c r="AK59" s="90" t="s">
        <v>74</v>
      </c>
      <c r="AL59" s="83" t="s">
        <v>74</v>
      </c>
      <c r="AM59" s="83" t="s">
        <v>225</v>
      </c>
      <c r="AN59" s="83"/>
      <c r="AO59" s="83" t="s">
        <v>74</v>
      </c>
      <c r="AP59" s="82" t="s">
        <v>3530</v>
      </c>
      <c r="AQ59" s="82" t="s">
        <v>84</v>
      </c>
      <c r="AR59" s="82" t="s">
        <v>140</v>
      </c>
      <c r="AS59" s="158"/>
      <c r="AT59" s="158"/>
      <c r="AU59" s="105"/>
      <c r="AV59" s="159"/>
      <c r="AW59" s="105" t="s">
        <v>3161</v>
      </c>
      <c r="AY59" s="93"/>
    </row>
    <row r="60" spans="1:55" s="97" customFormat="1" ht="50.25" hidden="1" customHeight="1">
      <c r="A60" s="141" t="s">
        <v>1351</v>
      </c>
      <c r="B60" s="161" t="s">
        <v>12</v>
      </c>
      <c r="C60" s="141" t="s">
        <v>2659</v>
      </c>
      <c r="D60" s="82" t="s">
        <v>56</v>
      </c>
      <c r="E60" s="82" t="s">
        <v>3661</v>
      </c>
      <c r="F60" s="82" t="s">
        <v>1352</v>
      </c>
      <c r="G60" s="82">
        <v>1</v>
      </c>
      <c r="H60" s="83"/>
      <c r="I60" s="82" t="s">
        <v>185</v>
      </c>
      <c r="J60" s="142" t="s">
        <v>608</v>
      </c>
      <c r="K60" s="82" t="s">
        <v>1353</v>
      </c>
      <c r="L60" s="82" t="s">
        <v>1354</v>
      </c>
      <c r="M60" s="82" t="s">
        <v>1355</v>
      </c>
      <c r="N60" s="143" t="s">
        <v>1356</v>
      </c>
      <c r="O60" s="82" t="s">
        <v>79</v>
      </c>
      <c r="P60" s="82" t="s">
        <v>3531</v>
      </c>
      <c r="Q60" s="82">
        <v>11688</v>
      </c>
      <c r="R60" s="82" t="s">
        <v>1359</v>
      </c>
      <c r="S60" s="142" t="s">
        <v>153</v>
      </c>
      <c r="T60" s="144" t="s">
        <v>1353</v>
      </c>
      <c r="U60" s="82" t="s">
        <v>1354</v>
      </c>
      <c r="V60" s="82" t="s">
        <v>1354</v>
      </c>
      <c r="W60" s="143" t="s">
        <v>1365</v>
      </c>
      <c r="X60" s="82" t="s">
        <v>1366</v>
      </c>
      <c r="Y60" s="82" t="s">
        <v>1354</v>
      </c>
      <c r="Z60" s="82" t="s">
        <v>1364</v>
      </c>
      <c r="AA60" s="84">
        <v>801</v>
      </c>
      <c r="AB60" s="84">
        <v>80101</v>
      </c>
      <c r="AC60" s="84">
        <v>2030</v>
      </c>
      <c r="AD60" s="85"/>
      <c r="AE60" s="85">
        <v>43750</v>
      </c>
      <c r="AF60" s="85">
        <v>35000</v>
      </c>
      <c r="AG60" s="85">
        <v>8750</v>
      </c>
      <c r="AH60" s="85">
        <v>0</v>
      </c>
      <c r="AI60" s="86" t="s">
        <v>138</v>
      </c>
      <c r="AJ60" s="146">
        <v>17</v>
      </c>
      <c r="AK60" s="86" t="s">
        <v>74</v>
      </c>
      <c r="AL60" s="83" t="s">
        <v>74</v>
      </c>
      <c r="AM60" s="83" t="s">
        <v>225</v>
      </c>
      <c r="AN60" s="83"/>
      <c r="AO60" s="83" t="s">
        <v>3371</v>
      </c>
      <c r="AP60" s="82" t="s">
        <v>74</v>
      </c>
      <c r="AQ60" s="82" t="s">
        <v>84</v>
      </c>
      <c r="AR60" s="82" t="s">
        <v>140</v>
      </c>
      <c r="AS60" s="158"/>
      <c r="AT60" s="158"/>
      <c r="AU60" s="105"/>
      <c r="AV60" s="159"/>
      <c r="AW60" s="105" t="s">
        <v>3161</v>
      </c>
      <c r="AY60" s="93"/>
      <c r="BC60" s="93"/>
    </row>
    <row r="61" spans="1:55" s="97" customFormat="1" ht="50.25" hidden="1" customHeight="1">
      <c r="A61" s="141" t="s">
        <v>1368</v>
      </c>
      <c r="B61" s="161" t="s">
        <v>12</v>
      </c>
      <c r="C61" s="141" t="s">
        <v>2660</v>
      </c>
      <c r="D61" s="82" t="s">
        <v>56</v>
      </c>
      <c r="E61" s="82" t="s">
        <v>3665</v>
      </c>
      <c r="F61" s="82" t="s">
        <v>3359</v>
      </c>
      <c r="G61" s="82">
        <v>1</v>
      </c>
      <c r="H61" s="83"/>
      <c r="I61" s="82" t="s">
        <v>205</v>
      </c>
      <c r="J61" s="142" t="s">
        <v>258</v>
      </c>
      <c r="K61" s="82" t="s">
        <v>1371</v>
      </c>
      <c r="L61" s="82" t="s">
        <v>1372</v>
      </c>
      <c r="M61" s="82" t="s">
        <v>1373</v>
      </c>
      <c r="N61" s="143" t="s">
        <v>1374</v>
      </c>
      <c r="O61" s="82" t="s">
        <v>79</v>
      </c>
      <c r="P61" s="82" t="s">
        <v>3532</v>
      </c>
      <c r="Q61" s="82">
        <v>272161</v>
      </c>
      <c r="R61" s="82" t="s">
        <v>1379</v>
      </c>
      <c r="S61" s="142" t="s">
        <v>341</v>
      </c>
      <c r="T61" s="144" t="s">
        <v>1377</v>
      </c>
      <c r="U61" s="82" t="s">
        <v>1372</v>
      </c>
      <c r="V61" s="82" t="s">
        <v>1372</v>
      </c>
      <c r="W61" s="143" t="s">
        <v>1385</v>
      </c>
      <c r="X61" s="82" t="s">
        <v>1386</v>
      </c>
      <c r="Y61" s="82" t="s">
        <v>1372</v>
      </c>
      <c r="Z61" s="82" t="s">
        <v>1383</v>
      </c>
      <c r="AA61" s="84">
        <v>801</v>
      </c>
      <c r="AB61" s="84">
        <v>80101</v>
      </c>
      <c r="AC61" s="84">
        <v>2030</v>
      </c>
      <c r="AD61" s="85"/>
      <c r="AE61" s="85">
        <v>43750</v>
      </c>
      <c r="AF61" s="85">
        <v>35000</v>
      </c>
      <c r="AG61" s="85">
        <v>8750</v>
      </c>
      <c r="AH61" s="85">
        <v>0</v>
      </c>
      <c r="AI61" s="86" t="s">
        <v>138</v>
      </c>
      <c r="AJ61" s="146">
        <v>17</v>
      </c>
      <c r="AK61" s="86" t="s">
        <v>74</v>
      </c>
      <c r="AL61" s="83" t="s">
        <v>84</v>
      </c>
      <c r="AM61" s="83" t="s">
        <v>403</v>
      </c>
      <c r="AN61" s="83"/>
      <c r="AO61" s="83" t="s">
        <v>74</v>
      </c>
      <c r="AP61" s="82" t="s">
        <v>3534</v>
      </c>
      <c r="AQ61" s="82" t="s">
        <v>84</v>
      </c>
      <c r="AR61" s="82" t="s">
        <v>140</v>
      </c>
      <c r="AS61" s="158"/>
      <c r="AT61" s="158"/>
      <c r="AU61" s="105"/>
      <c r="AV61" s="159"/>
      <c r="AW61" s="105" t="s">
        <v>3161</v>
      </c>
      <c r="AY61" s="93"/>
    </row>
    <row r="62" spans="1:55" s="97" customFormat="1" ht="78" hidden="1">
      <c r="A62" s="141" t="s">
        <v>1404</v>
      </c>
      <c r="B62" s="161" t="s">
        <v>12</v>
      </c>
      <c r="C62" s="142" t="s">
        <v>2662</v>
      </c>
      <c r="D62" s="82" t="s">
        <v>56</v>
      </c>
      <c r="E62" s="82" t="s">
        <v>3256</v>
      </c>
      <c r="F62" s="82" t="s">
        <v>3459</v>
      </c>
      <c r="G62" s="82">
        <v>1</v>
      </c>
      <c r="H62" s="83"/>
      <c r="I62" s="82" t="s">
        <v>340</v>
      </c>
      <c r="J62" s="142" t="s">
        <v>243</v>
      </c>
      <c r="K62" s="82" t="s">
        <v>1405</v>
      </c>
      <c r="L62" s="82" t="s">
        <v>1406</v>
      </c>
      <c r="M62" s="82" t="s">
        <v>1407</v>
      </c>
      <c r="N62" s="143" t="s">
        <v>1408</v>
      </c>
      <c r="O62" s="82" t="s">
        <v>79</v>
      </c>
      <c r="P62" s="82" t="s">
        <v>3400</v>
      </c>
      <c r="Q62" s="82">
        <v>88163</v>
      </c>
      <c r="R62" s="82" t="s">
        <v>1412</v>
      </c>
      <c r="S62" s="142" t="s">
        <v>1411</v>
      </c>
      <c r="T62" s="144" t="s">
        <v>424</v>
      </c>
      <c r="U62" s="82" t="s">
        <v>1406</v>
      </c>
      <c r="V62" s="82" t="s">
        <v>1406</v>
      </c>
      <c r="W62" s="143" t="s">
        <v>1415</v>
      </c>
      <c r="X62" s="82" t="s">
        <v>1416</v>
      </c>
      <c r="Y62" s="82" t="s">
        <v>1406</v>
      </c>
      <c r="Z62" s="82" t="s">
        <v>417</v>
      </c>
      <c r="AA62" s="84">
        <v>801</v>
      </c>
      <c r="AB62" s="84">
        <v>80102</v>
      </c>
      <c r="AC62" s="84">
        <v>2130</v>
      </c>
      <c r="AD62" s="85"/>
      <c r="AE62" s="85">
        <v>43500</v>
      </c>
      <c r="AF62" s="85">
        <v>34750</v>
      </c>
      <c r="AG62" s="85">
        <v>8750</v>
      </c>
      <c r="AH62" s="85">
        <v>0</v>
      </c>
      <c r="AI62" s="86" t="s">
        <v>138</v>
      </c>
      <c r="AJ62" s="86">
        <v>100</v>
      </c>
      <c r="AK62" s="86" t="s">
        <v>74</v>
      </c>
      <c r="AL62" s="83" t="s">
        <v>84</v>
      </c>
      <c r="AM62" s="83" t="s">
        <v>1218</v>
      </c>
      <c r="AN62" s="83"/>
      <c r="AO62" s="83" t="s">
        <v>3370</v>
      </c>
      <c r="AP62" s="82" t="s">
        <v>74</v>
      </c>
      <c r="AQ62" s="82" t="s">
        <v>84</v>
      </c>
      <c r="AR62" s="82" t="s">
        <v>140</v>
      </c>
      <c r="AS62" s="158"/>
      <c r="AT62" s="158"/>
      <c r="AU62" s="105"/>
      <c r="AV62" s="159"/>
      <c r="AW62" s="105" t="s">
        <v>3161</v>
      </c>
      <c r="AY62" s="93"/>
      <c r="BC62" s="93"/>
    </row>
    <row r="63" spans="1:55" s="97" customFormat="1" ht="50.25" hidden="1" customHeight="1">
      <c r="A63" s="141" t="s">
        <v>1417</v>
      </c>
      <c r="B63" s="161" t="s">
        <v>12</v>
      </c>
      <c r="C63" s="142" t="s">
        <v>2663</v>
      </c>
      <c r="D63" s="82" t="s">
        <v>56</v>
      </c>
      <c r="E63" s="82" t="s">
        <v>3256</v>
      </c>
      <c r="F63" s="82" t="s">
        <v>1418</v>
      </c>
      <c r="G63" s="83"/>
      <c r="H63" s="82">
        <v>1</v>
      </c>
      <c r="I63" s="82" t="s">
        <v>1420</v>
      </c>
      <c r="J63" s="142" t="s">
        <v>1421</v>
      </c>
      <c r="K63" s="82" t="s">
        <v>1422</v>
      </c>
      <c r="L63" s="82" t="s">
        <v>1423</v>
      </c>
      <c r="M63" s="82" t="s">
        <v>1424</v>
      </c>
      <c r="N63" s="143" t="s">
        <v>1425</v>
      </c>
      <c r="O63" s="82" t="s">
        <v>79</v>
      </c>
      <c r="P63" s="82" t="s">
        <v>1426</v>
      </c>
      <c r="Q63" s="82">
        <v>91739</v>
      </c>
      <c r="R63" s="82" t="s">
        <v>1428</v>
      </c>
      <c r="S63" s="142" t="s">
        <v>376</v>
      </c>
      <c r="T63" s="144" t="s">
        <v>1422</v>
      </c>
      <c r="U63" s="82" t="s">
        <v>1430</v>
      </c>
      <c r="V63" s="82" t="s">
        <v>1430</v>
      </c>
      <c r="W63" s="143" t="s">
        <v>1434</v>
      </c>
      <c r="X63" s="145" t="s">
        <v>1435</v>
      </c>
      <c r="Y63" s="82" t="s">
        <v>1423</v>
      </c>
      <c r="Z63" s="82" t="s">
        <v>158</v>
      </c>
      <c r="AA63" s="84">
        <v>801</v>
      </c>
      <c r="AB63" s="84">
        <v>80101</v>
      </c>
      <c r="AC63" s="84">
        <v>2030</v>
      </c>
      <c r="AD63" s="85"/>
      <c r="AE63" s="85">
        <v>25000</v>
      </c>
      <c r="AF63" s="85">
        <v>20000</v>
      </c>
      <c r="AG63" s="85">
        <v>5000</v>
      </c>
      <c r="AH63" s="85">
        <v>0</v>
      </c>
      <c r="AI63" s="86" t="s">
        <v>138</v>
      </c>
      <c r="AJ63" s="86">
        <v>9</v>
      </c>
      <c r="AK63" s="86" t="s">
        <v>74</v>
      </c>
      <c r="AL63" s="83" t="s">
        <v>74</v>
      </c>
      <c r="AM63" s="83" t="s">
        <v>225</v>
      </c>
      <c r="AN63" s="83"/>
      <c r="AO63" s="83" t="s">
        <v>3371</v>
      </c>
      <c r="AP63" s="82" t="s">
        <v>74</v>
      </c>
      <c r="AQ63" s="82" t="s">
        <v>84</v>
      </c>
      <c r="AR63" s="82" t="s">
        <v>140</v>
      </c>
      <c r="AS63" s="158"/>
      <c r="AT63" s="158"/>
      <c r="AU63" s="105"/>
      <c r="AV63" s="159"/>
      <c r="AW63" s="105" t="s">
        <v>3161</v>
      </c>
      <c r="AY63" s="93"/>
      <c r="BC63" s="93"/>
    </row>
    <row r="64" spans="1:55" s="97" customFormat="1" ht="50.25" hidden="1" customHeight="1">
      <c r="A64" s="141" t="s">
        <v>1419</v>
      </c>
      <c r="B64" s="161" t="s">
        <v>12</v>
      </c>
      <c r="C64" s="142" t="s">
        <v>2663</v>
      </c>
      <c r="D64" s="82" t="s">
        <v>56</v>
      </c>
      <c r="E64" s="82" t="s">
        <v>3256</v>
      </c>
      <c r="F64" s="82" t="s">
        <v>1418</v>
      </c>
      <c r="G64" s="82">
        <v>1</v>
      </c>
      <c r="H64" s="83"/>
      <c r="I64" s="82" t="s">
        <v>1420</v>
      </c>
      <c r="J64" s="142" t="s">
        <v>1421</v>
      </c>
      <c r="K64" s="82" t="s">
        <v>1422</v>
      </c>
      <c r="L64" s="82" t="s">
        <v>1423</v>
      </c>
      <c r="M64" s="82" t="s">
        <v>1424</v>
      </c>
      <c r="N64" s="143" t="s">
        <v>1425</v>
      </c>
      <c r="O64" s="82" t="s">
        <v>79</v>
      </c>
      <c r="P64" s="82" t="s">
        <v>1427</v>
      </c>
      <c r="Q64" s="82">
        <v>74796</v>
      </c>
      <c r="R64" s="82" t="s">
        <v>273</v>
      </c>
      <c r="S64" s="142" t="s">
        <v>1429</v>
      </c>
      <c r="T64" s="144" t="s">
        <v>1422</v>
      </c>
      <c r="U64" s="82" t="s">
        <v>1431</v>
      </c>
      <c r="V64" s="82" t="s">
        <v>1431</v>
      </c>
      <c r="W64" s="143" t="s">
        <v>1432</v>
      </c>
      <c r="X64" s="82" t="s">
        <v>1433</v>
      </c>
      <c r="Y64" s="82" t="s">
        <v>1423</v>
      </c>
      <c r="Z64" s="82" t="s">
        <v>158</v>
      </c>
      <c r="AA64" s="84">
        <v>801</v>
      </c>
      <c r="AB64" s="84">
        <v>80101</v>
      </c>
      <c r="AC64" s="84">
        <v>2030</v>
      </c>
      <c r="AD64" s="85"/>
      <c r="AE64" s="85">
        <v>27900</v>
      </c>
      <c r="AF64" s="85">
        <v>22320</v>
      </c>
      <c r="AG64" s="85">
        <v>5580</v>
      </c>
      <c r="AH64" s="85">
        <v>0</v>
      </c>
      <c r="AI64" s="86" t="s">
        <v>138</v>
      </c>
      <c r="AJ64" s="86">
        <v>8</v>
      </c>
      <c r="AK64" s="86" t="s">
        <v>74</v>
      </c>
      <c r="AL64" s="83" t="s">
        <v>84</v>
      </c>
      <c r="AM64" s="83" t="s">
        <v>403</v>
      </c>
      <c r="AN64" s="83"/>
      <c r="AO64" s="83" t="s">
        <v>3371</v>
      </c>
      <c r="AP64" s="82" t="s">
        <v>74</v>
      </c>
      <c r="AQ64" s="82" t="s">
        <v>84</v>
      </c>
      <c r="AR64" s="82" t="s">
        <v>140</v>
      </c>
      <c r="AS64" s="158"/>
      <c r="AT64" s="158"/>
      <c r="AU64" s="105"/>
      <c r="AV64" s="159"/>
      <c r="AW64" s="105" t="s">
        <v>3161</v>
      </c>
      <c r="AY64" s="93"/>
    </row>
    <row r="65" spans="1:55" s="154" customFormat="1" ht="50.25" hidden="1" customHeight="1">
      <c r="A65" s="141" t="s">
        <v>1456</v>
      </c>
      <c r="B65" s="161" t="s">
        <v>12</v>
      </c>
      <c r="C65" s="142" t="s">
        <v>2664</v>
      </c>
      <c r="D65" s="82" t="s">
        <v>56</v>
      </c>
      <c r="E65" s="82" t="s">
        <v>3256</v>
      </c>
      <c r="F65" s="82" t="s">
        <v>1455</v>
      </c>
      <c r="G65" s="83"/>
      <c r="H65" s="82">
        <v>1</v>
      </c>
      <c r="I65" s="82" t="s">
        <v>1458</v>
      </c>
      <c r="J65" s="142" t="s">
        <v>1459</v>
      </c>
      <c r="K65" s="82" t="s">
        <v>1460</v>
      </c>
      <c r="L65" s="82" t="s">
        <v>1461</v>
      </c>
      <c r="M65" s="82" t="s">
        <v>1462</v>
      </c>
      <c r="N65" s="143" t="s">
        <v>1463</v>
      </c>
      <c r="O65" s="82" t="s">
        <v>79</v>
      </c>
      <c r="P65" s="82" t="s">
        <v>3401</v>
      </c>
      <c r="Q65" s="82">
        <v>17503</v>
      </c>
      <c r="R65" s="82" t="s">
        <v>515</v>
      </c>
      <c r="S65" s="142" t="s">
        <v>546</v>
      </c>
      <c r="T65" s="144" t="s">
        <v>1460</v>
      </c>
      <c r="U65" s="82" t="s">
        <v>1461</v>
      </c>
      <c r="V65" s="82" t="s">
        <v>1461</v>
      </c>
      <c r="W65" s="143" t="s">
        <v>1468</v>
      </c>
      <c r="X65" s="82" t="s">
        <v>1469</v>
      </c>
      <c r="Y65" s="82" t="s">
        <v>1461</v>
      </c>
      <c r="Z65" s="82" t="s">
        <v>282</v>
      </c>
      <c r="AA65" s="84">
        <v>801</v>
      </c>
      <c r="AB65" s="84">
        <v>80101</v>
      </c>
      <c r="AC65" s="84">
        <v>2030</v>
      </c>
      <c r="AD65" s="85"/>
      <c r="AE65" s="85">
        <v>43750</v>
      </c>
      <c r="AF65" s="85">
        <v>35000</v>
      </c>
      <c r="AG65" s="85">
        <v>8750</v>
      </c>
      <c r="AH65" s="85">
        <v>0</v>
      </c>
      <c r="AI65" s="86" t="s">
        <v>138</v>
      </c>
      <c r="AJ65" s="86">
        <v>25</v>
      </c>
      <c r="AK65" s="86" t="s">
        <v>74</v>
      </c>
      <c r="AL65" s="83" t="s">
        <v>84</v>
      </c>
      <c r="AM65" s="83" t="s">
        <v>403</v>
      </c>
      <c r="AN65" s="83"/>
      <c r="AO65" s="83" t="s">
        <v>3391</v>
      </c>
      <c r="AP65" s="82" t="s">
        <v>74</v>
      </c>
      <c r="AQ65" s="82" t="s">
        <v>84</v>
      </c>
      <c r="AR65" s="82" t="s">
        <v>140</v>
      </c>
      <c r="AS65" s="158"/>
      <c r="AT65" s="158"/>
      <c r="AU65" s="105"/>
      <c r="AV65" s="159"/>
      <c r="AW65" s="105" t="s">
        <v>3161</v>
      </c>
      <c r="AY65" s="155"/>
    </row>
    <row r="66" spans="1:55" s="154" customFormat="1" ht="50.25" hidden="1" customHeight="1">
      <c r="A66" s="141" t="s">
        <v>1457</v>
      </c>
      <c r="B66" s="161" t="s">
        <v>12</v>
      </c>
      <c r="C66" s="142" t="s">
        <v>2664</v>
      </c>
      <c r="D66" s="82" t="s">
        <v>56</v>
      </c>
      <c r="E66" s="82" t="s">
        <v>3256</v>
      </c>
      <c r="F66" s="82" t="s">
        <v>1455</v>
      </c>
      <c r="G66" s="82">
        <v>1</v>
      </c>
      <c r="H66" s="83"/>
      <c r="I66" s="82" t="s">
        <v>1458</v>
      </c>
      <c r="J66" s="142" t="s">
        <v>1459</v>
      </c>
      <c r="K66" s="82" t="s">
        <v>1460</v>
      </c>
      <c r="L66" s="82" t="s">
        <v>1461</v>
      </c>
      <c r="M66" s="82" t="s">
        <v>1462</v>
      </c>
      <c r="N66" s="143" t="s">
        <v>1463</v>
      </c>
      <c r="O66" s="82" t="s">
        <v>79</v>
      </c>
      <c r="P66" s="82" t="s">
        <v>3402</v>
      </c>
      <c r="Q66" s="82">
        <v>55696</v>
      </c>
      <c r="R66" s="82" t="s">
        <v>262</v>
      </c>
      <c r="S66" s="142" t="s">
        <v>243</v>
      </c>
      <c r="T66" s="144" t="s">
        <v>1464</v>
      </c>
      <c r="U66" s="82" t="s">
        <v>1465</v>
      </c>
      <c r="V66" s="82" t="s">
        <v>1465</v>
      </c>
      <c r="W66" s="143" t="s">
        <v>1466</v>
      </c>
      <c r="X66" s="82" t="s">
        <v>1467</v>
      </c>
      <c r="Y66" s="82" t="s">
        <v>1461</v>
      </c>
      <c r="Z66" s="82" t="s">
        <v>282</v>
      </c>
      <c r="AA66" s="84">
        <v>801</v>
      </c>
      <c r="AB66" s="84">
        <v>80101</v>
      </c>
      <c r="AC66" s="84">
        <v>2030</v>
      </c>
      <c r="AD66" s="85"/>
      <c r="AE66" s="85">
        <v>41779</v>
      </c>
      <c r="AF66" s="85">
        <v>33423</v>
      </c>
      <c r="AG66" s="85">
        <v>8356</v>
      </c>
      <c r="AH66" s="85">
        <v>0</v>
      </c>
      <c r="AI66" s="86" t="s">
        <v>138</v>
      </c>
      <c r="AJ66" s="86">
        <v>14</v>
      </c>
      <c r="AK66" s="86" t="s">
        <v>74</v>
      </c>
      <c r="AL66" s="83" t="s">
        <v>74</v>
      </c>
      <c r="AM66" s="83" t="s">
        <v>225</v>
      </c>
      <c r="AN66" s="83"/>
      <c r="AO66" s="83" t="s">
        <v>3391</v>
      </c>
      <c r="AP66" s="82" t="s">
        <v>74</v>
      </c>
      <c r="AQ66" s="82" t="s">
        <v>84</v>
      </c>
      <c r="AR66" s="82" t="s">
        <v>140</v>
      </c>
      <c r="AS66" s="158"/>
      <c r="AT66" s="158"/>
      <c r="AU66" s="105"/>
      <c r="AV66" s="159"/>
      <c r="AW66" s="105" t="s">
        <v>3161</v>
      </c>
      <c r="AY66" s="155"/>
      <c r="BC66" s="155"/>
    </row>
    <row r="67" spans="1:55" s="97" customFormat="1" ht="50.25" hidden="1" customHeight="1">
      <c r="A67" s="82" t="s">
        <v>1496</v>
      </c>
      <c r="B67" s="161" t="s">
        <v>12</v>
      </c>
      <c r="C67" s="142" t="s">
        <v>2666</v>
      </c>
      <c r="D67" s="82" t="s">
        <v>56</v>
      </c>
      <c r="E67" s="82" t="s">
        <v>3256</v>
      </c>
      <c r="F67" s="82" t="s">
        <v>1497</v>
      </c>
      <c r="G67" s="83"/>
      <c r="H67" s="82">
        <v>1</v>
      </c>
      <c r="I67" s="82" t="s">
        <v>1145</v>
      </c>
      <c r="J67" s="142" t="s">
        <v>341</v>
      </c>
      <c r="K67" s="82" t="s">
        <v>1498</v>
      </c>
      <c r="L67" s="82" t="s">
        <v>1499</v>
      </c>
      <c r="M67" s="82" t="s">
        <v>1500</v>
      </c>
      <c r="N67" s="143" t="s">
        <v>1501</v>
      </c>
      <c r="O67" s="82" t="s">
        <v>79</v>
      </c>
      <c r="P67" s="82" t="s">
        <v>1503</v>
      </c>
      <c r="Q67" s="82">
        <v>25941</v>
      </c>
      <c r="R67" s="82" t="s">
        <v>1505</v>
      </c>
      <c r="S67" s="142" t="s">
        <v>1504</v>
      </c>
      <c r="T67" s="144" t="s">
        <v>1506</v>
      </c>
      <c r="U67" s="82" t="s">
        <v>1505</v>
      </c>
      <c r="V67" s="82" t="s">
        <v>1505</v>
      </c>
      <c r="W67" s="143" t="s">
        <v>1507</v>
      </c>
      <c r="X67" s="145" t="s">
        <v>1508</v>
      </c>
      <c r="Y67" s="82" t="s">
        <v>1509</v>
      </c>
      <c r="Z67" s="82" t="s">
        <v>1156</v>
      </c>
      <c r="AA67" s="84">
        <v>801</v>
      </c>
      <c r="AB67" s="84">
        <v>80101</v>
      </c>
      <c r="AC67" s="84">
        <v>2030</v>
      </c>
      <c r="AD67" s="85"/>
      <c r="AE67" s="85">
        <v>43750</v>
      </c>
      <c r="AF67" s="85">
        <v>35000</v>
      </c>
      <c r="AG67" s="85">
        <v>8750</v>
      </c>
      <c r="AH67" s="85">
        <v>0</v>
      </c>
      <c r="AI67" s="86" t="s">
        <v>138</v>
      </c>
      <c r="AJ67" s="86">
        <v>15</v>
      </c>
      <c r="AK67" s="86" t="s">
        <v>74</v>
      </c>
      <c r="AL67" s="83" t="s">
        <v>84</v>
      </c>
      <c r="AM67" s="83" t="s">
        <v>403</v>
      </c>
      <c r="AN67" s="83"/>
      <c r="AO67" s="83" t="s">
        <v>3370</v>
      </c>
      <c r="AP67" s="82" t="s">
        <v>74</v>
      </c>
      <c r="AQ67" s="82" t="s">
        <v>84</v>
      </c>
      <c r="AR67" s="82" t="s">
        <v>140</v>
      </c>
      <c r="AS67" s="158"/>
      <c r="AT67" s="158"/>
      <c r="AU67" s="105"/>
      <c r="AV67" s="159"/>
      <c r="AW67" s="105" t="s">
        <v>3161</v>
      </c>
      <c r="AY67" s="93"/>
    </row>
    <row r="68" spans="1:55" s="97" customFormat="1" ht="78" hidden="1">
      <c r="A68" s="141" t="s">
        <v>1510</v>
      </c>
      <c r="B68" s="161" t="s">
        <v>12</v>
      </c>
      <c r="C68" s="142" t="s">
        <v>2667</v>
      </c>
      <c r="D68" s="82" t="s">
        <v>56</v>
      </c>
      <c r="E68" s="82" t="s">
        <v>3262</v>
      </c>
      <c r="F68" s="82" t="s">
        <v>1511</v>
      </c>
      <c r="G68" s="83"/>
      <c r="H68" s="82">
        <v>1</v>
      </c>
      <c r="I68" s="82" t="s">
        <v>1512</v>
      </c>
      <c r="J68" s="142" t="s">
        <v>1513</v>
      </c>
      <c r="K68" s="82" t="s">
        <v>1514</v>
      </c>
      <c r="L68" s="82" t="s">
        <v>1515</v>
      </c>
      <c r="M68" s="82" t="s">
        <v>1516</v>
      </c>
      <c r="N68" s="143" t="s">
        <v>1517</v>
      </c>
      <c r="O68" s="82" t="s">
        <v>79</v>
      </c>
      <c r="P68" s="82" t="s">
        <v>3396</v>
      </c>
      <c r="Q68" s="82">
        <v>126189</v>
      </c>
      <c r="R68" s="82" t="s">
        <v>1518</v>
      </c>
      <c r="S68" s="142" t="s">
        <v>1410</v>
      </c>
      <c r="T68" s="144" t="s">
        <v>1519</v>
      </c>
      <c r="U68" s="82" t="s">
        <v>89</v>
      </c>
      <c r="V68" s="82" t="s">
        <v>89</v>
      </c>
      <c r="W68" s="143" t="s">
        <v>1520</v>
      </c>
      <c r="X68" s="82" t="s">
        <v>1521</v>
      </c>
      <c r="Y68" s="82" t="s">
        <v>89</v>
      </c>
      <c r="Z68" s="82" t="s">
        <v>1522</v>
      </c>
      <c r="AA68" s="84"/>
      <c r="AB68" s="84"/>
      <c r="AC68" s="84"/>
      <c r="AD68" s="85"/>
      <c r="AE68" s="85">
        <v>43750</v>
      </c>
      <c r="AF68" s="157">
        <v>35000</v>
      </c>
      <c r="AG68" s="85">
        <v>4477.34</v>
      </c>
      <c r="AH68" s="85">
        <v>4272.66</v>
      </c>
      <c r="AI68" s="86" t="s">
        <v>138</v>
      </c>
      <c r="AJ68" s="86">
        <v>100</v>
      </c>
      <c r="AK68" s="86" t="s">
        <v>74</v>
      </c>
      <c r="AL68" s="83" t="s">
        <v>74</v>
      </c>
      <c r="AM68" s="83" t="s">
        <v>225</v>
      </c>
      <c r="AN68" s="83"/>
      <c r="AO68" s="83" t="s">
        <v>3371</v>
      </c>
      <c r="AP68" s="82" t="s">
        <v>74</v>
      </c>
      <c r="AQ68" s="82" t="s">
        <v>74</v>
      </c>
      <c r="AR68" s="82" t="s">
        <v>141</v>
      </c>
      <c r="AS68" s="158"/>
      <c r="AT68" s="158"/>
      <c r="AU68" s="105"/>
      <c r="AV68" s="159"/>
      <c r="AW68" s="105" t="s">
        <v>3161</v>
      </c>
      <c r="AY68" s="93"/>
      <c r="BC68" s="93"/>
    </row>
    <row r="69" spans="1:55" s="97" customFormat="1" ht="50.25" hidden="1" customHeight="1">
      <c r="A69" s="141" t="s">
        <v>1524</v>
      </c>
      <c r="B69" s="161" t="s">
        <v>12</v>
      </c>
      <c r="C69" s="142" t="s">
        <v>2668</v>
      </c>
      <c r="D69" s="82" t="s">
        <v>56</v>
      </c>
      <c r="E69" s="82" t="s">
        <v>3652</v>
      </c>
      <c r="F69" s="82" t="s">
        <v>1523</v>
      </c>
      <c r="G69" s="83"/>
      <c r="H69" s="82">
        <v>1</v>
      </c>
      <c r="I69" s="82" t="s">
        <v>205</v>
      </c>
      <c r="J69" s="142" t="s">
        <v>579</v>
      </c>
      <c r="K69" s="82" t="s">
        <v>1525</v>
      </c>
      <c r="L69" s="82" t="s">
        <v>1526</v>
      </c>
      <c r="M69" s="82" t="s">
        <v>1527</v>
      </c>
      <c r="N69" s="143" t="s">
        <v>1528</v>
      </c>
      <c r="O69" s="82" t="s">
        <v>79</v>
      </c>
      <c r="P69" s="82" t="s">
        <v>3397</v>
      </c>
      <c r="Q69" s="82">
        <v>118551</v>
      </c>
      <c r="R69" s="82" t="s">
        <v>1529</v>
      </c>
      <c r="S69" s="142" t="s">
        <v>355</v>
      </c>
      <c r="T69" s="144" t="s">
        <v>1525</v>
      </c>
      <c r="U69" s="82" t="s">
        <v>1526</v>
      </c>
      <c r="V69" s="82" t="s">
        <v>1530</v>
      </c>
      <c r="W69" s="143" t="s">
        <v>1531</v>
      </c>
      <c r="X69" s="82" t="s">
        <v>1532</v>
      </c>
      <c r="Y69" s="82" t="s">
        <v>1526</v>
      </c>
      <c r="Z69" s="82" t="s">
        <v>137</v>
      </c>
      <c r="AA69" s="84">
        <v>801</v>
      </c>
      <c r="AB69" s="84">
        <v>80101</v>
      </c>
      <c r="AC69" s="84">
        <v>2030</v>
      </c>
      <c r="AD69" s="85"/>
      <c r="AE69" s="85">
        <v>40107.800000000003</v>
      </c>
      <c r="AF69" s="157">
        <v>32009.8</v>
      </c>
      <c r="AG69" s="85">
        <v>0</v>
      </c>
      <c r="AH69" s="85">
        <v>8098</v>
      </c>
      <c r="AI69" s="86" t="s">
        <v>138</v>
      </c>
      <c r="AJ69" s="86">
        <v>22</v>
      </c>
      <c r="AK69" s="86" t="s">
        <v>74</v>
      </c>
      <c r="AL69" s="83" t="s">
        <v>74</v>
      </c>
      <c r="AM69" s="83" t="s">
        <v>225</v>
      </c>
      <c r="AN69" s="83"/>
      <c r="AO69" s="83" t="s">
        <v>3391</v>
      </c>
      <c r="AP69" s="82" t="s">
        <v>74</v>
      </c>
      <c r="AQ69" s="82" t="s">
        <v>84</v>
      </c>
      <c r="AR69" s="82" t="s">
        <v>140</v>
      </c>
      <c r="AS69" s="158"/>
      <c r="AT69" s="158"/>
      <c r="AU69" s="105"/>
      <c r="AV69" s="159"/>
      <c r="AW69" s="105" t="s">
        <v>3161</v>
      </c>
      <c r="AY69" s="93"/>
      <c r="BC69" s="93"/>
    </row>
    <row r="70" spans="1:55" s="97" customFormat="1" ht="50.25" hidden="1" customHeight="1">
      <c r="A70" s="141" t="s">
        <v>1582</v>
      </c>
      <c r="B70" s="161" t="s">
        <v>13</v>
      </c>
      <c r="C70" s="141" t="s">
        <v>2672</v>
      </c>
      <c r="D70" s="82" t="s">
        <v>56</v>
      </c>
      <c r="E70" s="82" t="s">
        <v>3662</v>
      </c>
      <c r="F70" s="82" t="s">
        <v>1583</v>
      </c>
      <c r="G70" s="82">
        <v>1</v>
      </c>
      <c r="H70" s="83"/>
      <c r="I70" s="82" t="s">
        <v>340</v>
      </c>
      <c r="J70" s="142" t="s">
        <v>341</v>
      </c>
      <c r="K70" s="82" t="s">
        <v>424</v>
      </c>
      <c r="L70" s="82" t="s">
        <v>1406</v>
      </c>
      <c r="M70" s="82" t="s">
        <v>1584</v>
      </c>
      <c r="N70" s="143" t="s">
        <v>1585</v>
      </c>
      <c r="O70" s="82" t="s">
        <v>79</v>
      </c>
      <c r="P70" s="82" t="s">
        <v>1587</v>
      </c>
      <c r="Q70" s="82">
        <v>196342</v>
      </c>
      <c r="R70" s="82" t="s">
        <v>1589</v>
      </c>
      <c r="S70" s="142" t="s">
        <v>413</v>
      </c>
      <c r="T70" s="144" t="s">
        <v>424</v>
      </c>
      <c r="U70" s="82" t="s">
        <v>1406</v>
      </c>
      <c r="V70" s="82" t="s">
        <v>1406</v>
      </c>
      <c r="W70" s="143" t="s">
        <v>1592</v>
      </c>
      <c r="X70" s="82" t="s">
        <v>1593</v>
      </c>
      <c r="Y70" s="82" t="s">
        <v>1406</v>
      </c>
      <c r="Z70" s="82" t="s">
        <v>417</v>
      </c>
      <c r="AA70" s="84">
        <v>801</v>
      </c>
      <c r="AB70" s="84">
        <v>80150</v>
      </c>
      <c r="AC70" s="84">
        <v>2030</v>
      </c>
      <c r="AD70" s="85"/>
      <c r="AE70" s="85">
        <v>43750</v>
      </c>
      <c r="AF70" s="85">
        <v>35000</v>
      </c>
      <c r="AG70" s="85">
        <v>8750</v>
      </c>
      <c r="AH70" s="85">
        <v>0</v>
      </c>
      <c r="AI70" s="86" t="s">
        <v>138</v>
      </c>
      <c r="AJ70" s="146">
        <v>20</v>
      </c>
      <c r="AK70" s="86" t="s">
        <v>74</v>
      </c>
      <c r="AL70" s="83" t="s">
        <v>84</v>
      </c>
      <c r="AM70" s="83" t="s">
        <v>403</v>
      </c>
      <c r="AN70" s="83"/>
      <c r="AO70" s="83" t="s">
        <v>74</v>
      </c>
      <c r="AP70" s="82" t="s">
        <v>3530</v>
      </c>
      <c r="AQ70" s="82" t="s">
        <v>84</v>
      </c>
      <c r="AR70" s="82" t="s">
        <v>140</v>
      </c>
      <c r="AS70" s="158"/>
      <c r="AT70" s="158"/>
      <c r="AU70" s="105"/>
      <c r="AV70" s="159"/>
      <c r="AW70" s="105" t="s">
        <v>3161</v>
      </c>
      <c r="AY70" s="93"/>
      <c r="BC70" s="93"/>
    </row>
    <row r="71" spans="1:55" s="97" customFormat="1" ht="50.25" hidden="1" customHeight="1">
      <c r="A71" s="141" t="s">
        <v>1639</v>
      </c>
      <c r="B71" s="161" t="s">
        <v>13</v>
      </c>
      <c r="C71" s="142" t="s">
        <v>2676</v>
      </c>
      <c r="D71" s="82" t="s">
        <v>56</v>
      </c>
      <c r="E71" s="82" t="s">
        <v>3663</v>
      </c>
      <c r="F71" s="82" t="s">
        <v>3575</v>
      </c>
      <c r="G71" s="82"/>
      <c r="H71" s="82">
        <v>1</v>
      </c>
      <c r="I71" s="82" t="s">
        <v>1006</v>
      </c>
      <c r="J71" s="142" t="s">
        <v>546</v>
      </c>
      <c r="K71" s="82" t="s">
        <v>537</v>
      </c>
      <c r="L71" s="82" t="s">
        <v>547</v>
      </c>
      <c r="M71" s="82" t="s">
        <v>1643</v>
      </c>
      <c r="N71" s="143" t="s">
        <v>1641</v>
      </c>
      <c r="O71" s="82" t="s">
        <v>79</v>
      </c>
      <c r="P71" s="82" t="s">
        <v>1642</v>
      </c>
      <c r="Q71" s="82">
        <v>278866</v>
      </c>
      <c r="R71" s="82" t="s">
        <v>1006</v>
      </c>
      <c r="S71" s="142" t="s">
        <v>546</v>
      </c>
      <c r="T71" s="82" t="s">
        <v>537</v>
      </c>
      <c r="U71" s="82" t="s">
        <v>547</v>
      </c>
      <c r="V71" s="82" t="s">
        <v>547</v>
      </c>
      <c r="W71" s="143" t="s">
        <v>1641</v>
      </c>
      <c r="X71" s="82" t="s">
        <v>1644</v>
      </c>
      <c r="Y71" s="82" t="s">
        <v>1645</v>
      </c>
      <c r="Z71" s="82" t="s">
        <v>123</v>
      </c>
      <c r="AA71" s="84">
        <v>801</v>
      </c>
      <c r="AB71" s="84">
        <v>80102</v>
      </c>
      <c r="AC71" s="84">
        <v>2130</v>
      </c>
      <c r="AD71" s="85"/>
      <c r="AE71" s="85">
        <v>43750</v>
      </c>
      <c r="AF71" s="85">
        <v>35000</v>
      </c>
      <c r="AG71" s="85">
        <v>8750</v>
      </c>
      <c r="AH71" s="85">
        <v>0</v>
      </c>
      <c r="AI71" s="86" t="s">
        <v>138</v>
      </c>
      <c r="AJ71" s="146">
        <v>100</v>
      </c>
      <c r="AK71" s="86" t="s">
        <v>74</v>
      </c>
      <c r="AL71" s="83" t="s">
        <v>74</v>
      </c>
      <c r="AM71" s="83" t="s">
        <v>225</v>
      </c>
      <c r="AN71" s="83"/>
      <c r="AO71" s="83" t="s">
        <v>74</v>
      </c>
      <c r="AP71" s="82" t="s">
        <v>74</v>
      </c>
      <c r="AQ71" s="82" t="s">
        <v>84</v>
      </c>
      <c r="AR71" s="82" t="s">
        <v>183</v>
      </c>
      <c r="AS71" s="158"/>
      <c r="AT71" s="158"/>
      <c r="AU71" s="105"/>
      <c r="AV71" s="159"/>
      <c r="AW71" s="105" t="s">
        <v>198</v>
      </c>
      <c r="AY71" s="93"/>
      <c r="BC71" s="93"/>
    </row>
    <row r="72" spans="1:55" s="97" customFormat="1" ht="50.25" hidden="1" customHeight="1">
      <c r="A72" s="141" t="s">
        <v>1646</v>
      </c>
      <c r="B72" s="161" t="s">
        <v>12</v>
      </c>
      <c r="C72" s="142" t="s">
        <v>2677</v>
      </c>
      <c r="D72" s="82" t="s">
        <v>56</v>
      </c>
      <c r="E72" s="82" t="s">
        <v>3653</v>
      </c>
      <c r="F72" s="82" t="s">
        <v>1647</v>
      </c>
      <c r="G72" s="83"/>
      <c r="H72" s="82">
        <v>1</v>
      </c>
      <c r="I72" s="82" t="s">
        <v>644</v>
      </c>
      <c r="J72" s="142" t="s">
        <v>1648</v>
      </c>
      <c r="K72" s="82" t="s">
        <v>1649</v>
      </c>
      <c r="L72" s="82" t="s">
        <v>1650</v>
      </c>
      <c r="M72" s="82" t="s">
        <v>1651</v>
      </c>
      <c r="N72" s="143" t="s">
        <v>1652</v>
      </c>
      <c r="O72" s="82" t="s">
        <v>79</v>
      </c>
      <c r="P72" s="82" t="s">
        <v>3395</v>
      </c>
      <c r="Q72" s="82">
        <v>19056</v>
      </c>
      <c r="R72" s="82" t="s">
        <v>647</v>
      </c>
      <c r="S72" s="142" t="s">
        <v>192</v>
      </c>
      <c r="T72" s="144" t="s">
        <v>1653</v>
      </c>
      <c r="U72" s="82" t="s">
        <v>1654</v>
      </c>
      <c r="V72" s="82" t="s">
        <v>1654</v>
      </c>
      <c r="W72" s="164" t="s">
        <v>1655</v>
      </c>
      <c r="X72" s="82" t="s">
        <v>1656</v>
      </c>
      <c r="Y72" s="82" t="s">
        <v>1654</v>
      </c>
      <c r="Z72" s="82" t="s">
        <v>269</v>
      </c>
      <c r="AA72" s="84">
        <v>801</v>
      </c>
      <c r="AB72" s="84">
        <v>80101</v>
      </c>
      <c r="AC72" s="84">
        <v>2023</v>
      </c>
      <c r="AD72" s="85"/>
      <c r="AE72" s="85">
        <v>43750</v>
      </c>
      <c r="AF72" s="85">
        <v>35000</v>
      </c>
      <c r="AG72" s="85">
        <v>8750</v>
      </c>
      <c r="AH72" s="85">
        <v>0</v>
      </c>
      <c r="AI72" s="86" t="s">
        <v>138</v>
      </c>
      <c r="AJ72" s="86">
        <v>24</v>
      </c>
      <c r="AK72" s="86" t="s">
        <v>74</v>
      </c>
      <c r="AL72" s="83" t="s">
        <v>84</v>
      </c>
      <c r="AM72" s="83" t="s">
        <v>403</v>
      </c>
      <c r="AN72" s="83"/>
      <c r="AO72" s="83" t="s">
        <v>74</v>
      </c>
      <c r="AP72" s="82" t="s">
        <v>74</v>
      </c>
      <c r="AQ72" s="82" t="s">
        <v>84</v>
      </c>
      <c r="AR72" s="82" t="s">
        <v>140</v>
      </c>
      <c r="AS72" s="158"/>
      <c r="AT72" s="158"/>
      <c r="AU72" s="105"/>
      <c r="AV72" s="159"/>
      <c r="AW72" s="105" t="s">
        <v>3161</v>
      </c>
      <c r="AY72" s="93"/>
      <c r="BC72" s="93"/>
    </row>
    <row r="73" spans="1:55" s="97" customFormat="1" ht="50.25" hidden="1" customHeight="1">
      <c r="A73" s="141" t="s">
        <v>1667</v>
      </c>
      <c r="B73" s="161" t="s">
        <v>13</v>
      </c>
      <c r="C73" s="141" t="s">
        <v>1689</v>
      </c>
      <c r="D73" s="82" t="s">
        <v>56</v>
      </c>
      <c r="E73" s="82" t="s">
        <v>3573</v>
      </c>
      <c r="F73" s="82" t="s">
        <v>3448</v>
      </c>
      <c r="G73" s="82">
        <v>1</v>
      </c>
      <c r="H73" s="84"/>
      <c r="I73" s="82" t="s">
        <v>1672</v>
      </c>
      <c r="J73" s="142" t="s">
        <v>579</v>
      </c>
      <c r="K73" s="82" t="s">
        <v>1668</v>
      </c>
      <c r="L73" s="82" t="s">
        <v>1669</v>
      </c>
      <c r="M73" s="82" t="s">
        <v>1670</v>
      </c>
      <c r="N73" s="143" t="s">
        <v>1671</v>
      </c>
      <c r="O73" s="82" t="s">
        <v>79</v>
      </c>
      <c r="P73" s="82" t="s">
        <v>3574</v>
      </c>
      <c r="Q73" s="82">
        <v>28744</v>
      </c>
      <c r="R73" s="82" t="s">
        <v>1677</v>
      </c>
      <c r="S73" s="142" t="s">
        <v>926</v>
      </c>
      <c r="T73" s="144" t="s">
        <v>1668</v>
      </c>
      <c r="U73" s="82" t="s">
        <v>1679</v>
      </c>
      <c r="V73" s="82" t="s">
        <v>1679</v>
      </c>
      <c r="W73" s="143" t="s">
        <v>1684</v>
      </c>
      <c r="X73" s="82" t="s">
        <v>1685</v>
      </c>
      <c r="Y73" s="82" t="s">
        <v>1669</v>
      </c>
      <c r="Z73" s="82" t="s">
        <v>528</v>
      </c>
      <c r="AA73" s="84">
        <v>801</v>
      </c>
      <c r="AB73" s="84">
        <v>80149</v>
      </c>
      <c r="AC73" s="84">
        <v>2030</v>
      </c>
      <c r="AD73" s="85"/>
      <c r="AE73" s="85">
        <v>43750</v>
      </c>
      <c r="AF73" s="85">
        <v>35000</v>
      </c>
      <c r="AG73" s="85">
        <v>8750</v>
      </c>
      <c r="AH73" s="85">
        <v>0</v>
      </c>
      <c r="AI73" s="86" t="s">
        <v>138</v>
      </c>
      <c r="AJ73" s="146">
        <v>12</v>
      </c>
      <c r="AK73" s="86" t="s">
        <v>74</v>
      </c>
      <c r="AL73" s="83" t="s">
        <v>84</v>
      </c>
      <c r="AM73" s="83" t="s">
        <v>403</v>
      </c>
      <c r="AN73" s="83"/>
      <c r="AO73" s="83" t="s">
        <v>3370</v>
      </c>
      <c r="AP73" s="82" t="s">
        <v>74</v>
      </c>
      <c r="AQ73" s="82" t="s">
        <v>84</v>
      </c>
      <c r="AR73" s="82" t="s">
        <v>140</v>
      </c>
      <c r="AS73" s="158"/>
      <c r="AT73" s="158"/>
      <c r="AU73" s="105"/>
      <c r="AV73" s="159"/>
      <c r="AW73" s="105" t="s">
        <v>3161</v>
      </c>
      <c r="AY73" s="93"/>
      <c r="BC73" s="93"/>
    </row>
    <row r="74" spans="1:55" s="97" customFormat="1" ht="50.25" hidden="1" customHeight="1">
      <c r="A74" s="141" t="s">
        <v>1759</v>
      </c>
      <c r="B74" s="161" t="s">
        <v>13</v>
      </c>
      <c r="C74" s="141" t="s">
        <v>1784</v>
      </c>
      <c r="D74" s="82" t="s">
        <v>56</v>
      </c>
      <c r="E74" s="82" t="s">
        <v>3573</v>
      </c>
      <c r="F74" s="82" t="s">
        <v>1785</v>
      </c>
      <c r="G74" s="82">
        <v>1</v>
      </c>
      <c r="H74" s="83"/>
      <c r="I74" s="82" t="s">
        <v>662</v>
      </c>
      <c r="J74" s="142" t="s">
        <v>67</v>
      </c>
      <c r="K74" s="82" t="s">
        <v>1786</v>
      </c>
      <c r="L74" s="82" t="s">
        <v>1787</v>
      </c>
      <c r="M74" s="82" t="s">
        <v>1788</v>
      </c>
      <c r="N74" s="143" t="s">
        <v>1789</v>
      </c>
      <c r="O74" s="82" t="s">
        <v>79</v>
      </c>
      <c r="P74" s="82" t="s">
        <v>1791</v>
      </c>
      <c r="Q74" s="82">
        <v>81270</v>
      </c>
      <c r="R74" s="82" t="s">
        <v>262</v>
      </c>
      <c r="S74" s="142" t="s">
        <v>64</v>
      </c>
      <c r="T74" s="144" t="s">
        <v>1792</v>
      </c>
      <c r="U74" s="82" t="s">
        <v>1802</v>
      </c>
      <c r="V74" s="82" t="s">
        <v>1796</v>
      </c>
      <c r="W74" s="143" t="s">
        <v>1803</v>
      </c>
      <c r="X74" s="82" t="s">
        <v>1804</v>
      </c>
      <c r="Y74" s="82" t="s">
        <v>1787</v>
      </c>
      <c r="Z74" s="82" t="s">
        <v>594</v>
      </c>
      <c r="AA74" s="84">
        <v>801</v>
      </c>
      <c r="AB74" s="84">
        <v>80101</v>
      </c>
      <c r="AC74" s="84">
        <v>2010</v>
      </c>
      <c r="AD74" s="85"/>
      <c r="AE74" s="85">
        <v>43750</v>
      </c>
      <c r="AF74" s="85">
        <v>35000</v>
      </c>
      <c r="AG74" s="85">
        <v>8750</v>
      </c>
      <c r="AH74" s="85">
        <v>0</v>
      </c>
      <c r="AI74" s="86" t="s">
        <v>138</v>
      </c>
      <c r="AJ74" s="146">
        <v>8</v>
      </c>
      <c r="AK74" s="86" t="s">
        <v>74</v>
      </c>
      <c r="AL74" s="83" t="s">
        <v>74</v>
      </c>
      <c r="AM74" s="83" t="s">
        <v>225</v>
      </c>
      <c r="AN74" s="83"/>
      <c r="AO74" s="146" t="s">
        <v>3371</v>
      </c>
      <c r="AP74" s="82" t="s">
        <v>74</v>
      </c>
      <c r="AQ74" s="82" t="s">
        <v>84</v>
      </c>
      <c r="AR74" s="82" t="s">
        <v>140</v>
      </c>
      <c r="AS74" s="158"/>
      <c r="AT74" s="158"/>
      <c r="AU74" s="105"/>
      <c r="AV74" s="159"/>
      <c r="AW74" s="105" t="s">
        <v>3161</v>
      </c>
      <c r="AY74" s="93"/>
      <c r="BC74" s="93"/>
    </row>
    <row r="75" spans="1:55" s="97" customFormat="1" ht="50.25" hidden="1" customHeight="1">
      <c r="A75" s="141" t="s">
        <v>1760</v>
      </c>
      <c r="B75" s="161" t="s">
        <v>13</v>
      </c>
      <c r="C75" s="141" t="s">
        <v>1784</v>
      </c>
      <c r="D75" s="82" t="s">
        <v>56</v>
      </c>
      <c r="E75" s="82" t="s">
        <v>3435</v>
      </c>
      <c r="F75" s="82" t="s">
        <v>1785</v>
      </c>
      <c r="G75" s="82">
        <v>1</v>
      </c>
      <c r="H75" s="83"/>
      <c r="I75" s="82" t="s">
        <v>662</v>
      </c>
      <c r="J75" s="142" t="s">
        <v>67</v>
      </c>
      <c r="K75" s="82" t="s">
        <v>1786</v>
      </c>
      <c r="L75" s="82" t="s">
        <v>1787</v>
      </c>
      <c r="M75" s="82" t="s">
        <v>1788</v>
      </c>
      <c r="N75" s="143" t="s">
        <v>1789</v>
      </c>
      <c r="O75" s="82" t="s">
        <v>79</v>
      </c>
      <c r="P75" s="82" t="s">
        <v>3584</v>
      </c>
      <c r="Q75" s="82">
        <v>107131</v>
      </c>
      <c r="R75" s="82" t="s">
        <v>662</v>
      </c>
      <c r="S75" s="142" t="s">
        <v>1805</v>
      </c>
      <c r="T75" s="144" t="s">
        <v>1793</v>
      </c>
      <c r="U75" s="82" t="s">
        <v>1797</v>
      </c>
      <c r="V75" s="82" t="s">
        <v>1797</v>
      </c>
      <c r="W75" s="143" t="s">
        <v>1806</v>
      </c>
      <c r="X75" s="82" t="s">
        <v>1807</v>
      </c>
      <c r="Y75" s="82" t="s">
        <v>1787</v>
      </c>
      <c r="Z75" s="82" t="s">
        <v>594</v>
      </c>
      <c r="AA75" s="84">
        <v>801</v>
      </c>
      <c r="AB75" s="84">
        <v>80101</v>
      </c>
      <c r="AC75" s="84">
        <v>2010</v>
      </c>
      <c r="AD75" s="85"/>
      <c r="AE75" s="85">
        <v>43750</v>
      </c>
      <c r="AF75" s="85">
        <v>35000</v>
      </c>
      <c r="AG75" s="85">
        <v>8750</v>
      </c>
      <c r="AH75" s="85">
        <v>0</v>
      </c>
      <c r="AI75" s="86" t="s">
        <v>138</v>
      </c>
      <c r="AJ75" s="146">
        <v>18</v>
      </c>
      <c r="AK75" s="86" t="s">
        <v>74</v>
      </c>
      <c r="AL75" s="83" t="s">
        <v>74</v>
      </c>
      <c r="AM75" s="83" t="s">
        <v>225</v>
      </c>
      <c r="AN75" s="83"/>
      <c r="AO75" s="83" t="s">
        <v>3371</v>
      </c>
      <c r="AP75" s="82" t="s">
        <v>74</v>
      </c>
      <c r="AQ75" s="82" t="s">
        <v>84</v>
      </c>
      <c r="AR75" s="82" t="s">
        <v>140</v>
      </c>
      <c r="AS75" s="158"/>
      <c r="AT75" s="158"/>
      <c r="AU75" s="105"/>
      <c r="AV75" s="159"/>
      <c r="AW75" s="105" t="s">
        <v>3161</v>
      </c>
      <c r="AY75" s="93"/>
      <c r="BC75" s="93"/>
    </row>
    <row r="76" spans="1:55" s="97" customFormat="1" ht="50.25" hidden="1" customHeight="1">
      <c r="A76" s="141" t="s">
        <v>1761</v>
      </c>
      <c r="B76" s="161" t="s">
        <v>13</v>
      </c>
      <c r="C76" s="141" t="s">
        <v>1784</v>
      </c>
      <c r="D76" s="82" t="s">
        <v>56</v>
      </c>
      <c r="E76" s="82"/>
      <c r="F76" s="82" t="s">
        <v>1785</v>
      </c>
      <c r="G76" s="82">
        <v>1</v>
      </c>
      <c r="H76" s="83"/>
      <c r="I76" s="82" t="s">
        <v>662</v>
      </c>
      <c r="J76" s="142" t="s">
        <v>67</v>
      </c>
      <c r="K76" s="82" t="s">
        <v>1786</v>
      </c>
      <c r="L76" s="82" t="s">
        <v>1787</v>
      </c>
      <c r="M76" s="82" t="s">
        <v>1788</v>
      </c>
      <c r="N76" s="143" t="s">
        <v>1789</v>
      </c>
      <c r="O76" s="82" t="s">
        <v>79</v>
      </c>
      <c r="P76" s="82" t="s">
        <v>3585</v>
      </c>
      <c r="Q76" s="82">
        <v>81271</v>
      </c>
      <c r="R76" s="82" t="s">
        <v>662</v>
      </c>
      <c r="S76" s="142" t="s">
        <v>72</v>
      </c>
      <c r="T76" s="154" t="s">
        <v>1794</v>
      </c>
      <c r="U76" s="82" t="s">
        <v>1798</v>
      </c>
      <c r="V76" s="82" t="s">
        <v>1798</v>
      </c>
      <c r="W76" s="143" t="s">
        <v>1808</v>
      </c>
      <c r="X76" s="82" t="s">
        <v>1809</v>
      </c>
      <c r="Y76" s="82" t="s">
        <v>1787</v>
      </c>
      <c r="Z76" s="82" t="s">
        <v>594</v>
      </c>
      <c r="AA76" s="84">
        <v>801</v>
      </c>
      <c r="AB76" s="84">
        <v>80101</v>
      </c>
      <c r="AC76" s="84">
        <v>2010</v>
      </c>
      <c r="AD76" s="85"/>
      <c r="AE76" s="85">
        <v>43750</v>
      </c>
      <c r="AF76" s="85">
        <v>35000</v>
      </c>
      <c r="AG76" s="85">
        <v>8750</v>
      </c>
      <c r="AH76" s="85">
        <v>0</v>
      </c>
      <c r="AI76" s="86" t="s">
        <v>138</v>
      </c>
      <c r="AJ76" s="146">
        <v>10</v>
      </c>
      <c r="AK76" s="86" t="s">
        <v>74</v>
      </c>
      <c r="AL76" s="83" t="s">
        <v>84</v>
      </c>
      <c r="AM76" s="83" t="s">
        <v>403</v>
      </c>
      <c r="AN76" s="83"/>
      <c r="AO76" s="83" t="s">
        <v>3371</v>
      </c>
      <c r="AP76" s="82" t="s">
        <v>74</v>
      </c>
      <c r="AQ76" s="82" t="s">
        <v>84</v>
      </c>
      <c r="AR76" s="82" t="s">
        <v>140</v>
      </c>
      <c r="AS76" s="158"/>
      <c r="AT76" s="158"/>
      <c r="AU76" s="105"/>
      <c r="AV76" s="159"/>
      <c r="AW76" s="105" t="s">
        <v>3161</v>
      </c>
      <c r="AY76" s="93"/>
      <c r="BC76" s="93"/>
    </row>
    <row r="77" spans="1:55" s="97" customFormat="1" ht="50.25" hidden="1" customHeight="1">
      <c r="A77" s="141" t="s">
        <v>1763</v>
      </c>
      <c r="B77" s="161" t="s">
        <v>13</v>
      </c>
      <c r="C77" s="141" t="s">
        <v>1784</v>
      </c>
      <c r="D77" s="82" t="s">
        <v>56</v>
      </c>
      <c r="E77" s="82" t="s">
        <v>3664</v>
      </c>
      <c r="F77" s="82" t="s">
        <v>1785</v>
      </c>
      <c r="G77" s="82">
        <v>1</v>
      </c>
      <c r="H77" s="83"/>
      <c r="I77" s="82" t="s">
        <v>662</v>
      </c>
      <c r="J77" s="142" t="s">
        <v>67</v>
      </c>
      <c r="K77" s="82" t="s">
        <v>1786</v>
      </c>
      <c r="L77" s="82" t="s">
        <v>1787</v>
      </c>
      <c r="M77" s="82" t="s">
        <v>1788</v>
      </c>
      <c r="N77" s="143" t="s">
        <v>1789</v>
      </c>
      <c r="O77" s="82" t="s">
        <v>79</v>
      </c>
      <c r="P77" s="82" t="s">
        <v>3587</v>
      </c>
      <c r="Q77" s="82">
        <v>196216</v>
      </c>
      <c r="R77" s="82" t="s">
        <v>662</v>
      </c>
      <c r="S77" s="142" t="s">
        <v>341</v>
      </c>
      <c r="T77" s="144" t="s">
        <v>1786</v>
      </c>
      <c r="U77" s="82" t="s">
        <v>1787</v>
      </c>
      <c r="V77" s="82" t="s">
        <v>1787</v>
      </c>
      <c r="W77" s="143" t="s">
        <v>1812</v>
      </c>
      <c r="X77" s="82" t="s">
        <v>1813</v>
      </c>
      <c r="Y77" s="82" t="s">
        <v>1787</v>
      </c>
      <c r="Z77" s="82" t="s">
        <v>594</v>
      </c>
      <c r="AA77" s="84">
        <v>801</v>
      </c>
      <c r="AB77" s="84">
        <v>80101</v>
      </c>
      <c r="AC77" s="84">
        <v>2010</v>
      </c>
      <c r="AD77" s="85"/>
      <c r="AE77" s="85">
        <v>43750</v>
      </c>
      <c r="AF77" s="85">
        <v>35000</v>
      </c>
      <c r="AG77" s="85">
        <v>8750</v>
      </c>
      <c r="AH77" s="85">
        <v>0</v>
      </c>
      <c r="AI77" s="86" t="s">
        <v>138</v>
      </c>
      <c r="AJ77" s="146">
        <v>20</v>
      </c>
      <c r="AK77" s="85" t="s">
        <v>74</v>
      </c>
      <c r="AL77" s="83" t="s">
        <v>74</v>
      </c>
      <c r="AM77" s="83" t="s">
        <v>225</v>
      </c>
      <c r="AN77" s="83"/>
      <c r="AO77" s="83" t="s">
        <v>3588</v>
      </c>
      <c r="AP77" s="82" t="s">
        <v>74</v>
      </c>
      <c r="AQ77" s="82" t="s">
        <v>84</v>
      </c>
      <c r="AR77" s="82" t="s">
        <v>140</v>
      </c>
      <c r="AS77" s="158"/>
      <c r="AT77" s="158"/>
      <c r="AU77" s="105"/>
      <c r="AV77" s="159"/>
      <c r="AW77" s="105" t="s">
        <v>3161</v>
      </c>
      <c r="AY77" s="93"/>
    </row>
    <row r="78" spans="1:55" s="97" customFormat="1" ht="50.25" hidden="1" customHeight="1">
      <c r="A78" s="141" t="s">
        <v>1765</v>
      </c>
      <c r="B78" s="161" t="s">
        <v>12</v>
      </c>
      <c r="C78" s="142" t="s">
        <v>1823</v>
      </c>
      <c r="D78" s="82" t="s">
        <v>56</v>
      </c>
      <c r="E78" s="82" t="s">
        <v>3256</v>
      </c>
      <c r="F78" s="82" t="s">
        <v>1824</v>
      </c>
      <c r="G78" s="83"/>
      <c r="H78" s="82">
        <v>1</v>
      </c>
      <c r="I78" s="82" t="s">
        <v>1825</v>
      </c>
      <c r="J78" s="142" t="s">
        <v>579</v>
      </c>
      <c r="K78" s="82" t="s">
        <v>1826</v>
      </c>
      <c r="L78" s="82" t="s">
        <v>1827</v>
      </c>
      <c r="M78" s="82" t="s">
        <v>1828</v>
      </c>
      <c r="N78" s="143" t="s">
        <v>1829</v>
      </c>
      <c r="O78" s="82" t="s">
        <v>79</v>
      </c>
      <c r="P78" s="82" t="s">
        <v>1830</v>
      </c>
      <c r="Q78" s="82">
        <v>20981</v>
      </c>
      <c r="R78" s="82" t="s">
        <v>3378</v>
      </c>
      <c r="S78" s="142" t="s">
        <v>626</v>
      </c>
      <c r="T78" s="144" t="s">
        <v>1826</v>
      </c>
      <c r="U78" s="82" t="s">
        <v>1827</v>
      </c>
      <c r="V78" s="82" t="s">
        <v>1827</v>
      </c>
      <c r="W78" s="143" t="s">
        <v>1838</v>
      </c>
      <c r="X78" s="82" t="s">
        <v>1839</v>
      </c>
      <c r="Y78" s="82" t="s">
        <v>1827</v>
      </c>
      <c r="Z78" s="82" t="s">
        <v>1840</v>
      </c>
      <c r="AA78" s="84">
        <v>801</v>
      </c>
      <c r="AB78" s="84">
        <v>80101</v>
      </c>
      <c r="AC78" s="84">
        <v>2030</v>
      </c>
      <c r="AD78" s="85"/>
      <c r="AE78" s="85">
        <v>43750</v>
      </c>
      <c r="AF78" s="85">
        <v>35000</v>
      </c>
      <c r="AG78" s="85">
        <v>8750</v>
      </c>
      <c r="AH78" s="85">
        <v>0</v>
      </c>
      <c r="AI78" s="86" t="s">
        <v>138</v>
      </c>
      <c r="AJ78" s="146">
        <v>23</v>
      </c>
      <c r="AK78" s="85" t="s">
        <v>74</v>
      </c>
      <c r="AL78" s="85" t="s">
        <v>74</v>
      </c>
      <c r="AM78" s="85" t="s">
        <v>225</v>
      </c>
      <c r="AN78" s="83"/>
      <c r="AO78" s="85" t="s">
        <v>3371</v>
      </c>
      <c r="AP78" s="85" t="s">
        <v>74</v>
      </c>
      <c r="AQ78" s="82" t="s">
        <v>84</v>
      </c>
      <c r="AR78" s="82" t="s">
        <v>140</v>
      </c>
      <c r="AS78" s="158"/>
      <c r="AT78" s="158"/>
      <c r="AU78" s="105"/>
      <c r="AV78" s="159"/>
      <c r="AW78" s="105" t="s">
        <v>3161</v>
      </c>
      <c r="AY78" s="93"/>
      <c r="BC78" s="93"/>
    </row>
    <row r="79" spans="1:55" s="97" customFormat="1" ht="50.25" hidden="1" customHeight="1">
      <c r="A79" s="141" t="s">
        <v>1766</v>
      </c>
      <c r="B79" s="161" t="s">
        <v>12</v>
      </c>
      <c r="C79" s="142" t="s">
        <v>1823</v>
      </c>
      <c r="D79" s="82" t="s">
        <v>56</v>
      </c>
      <c r="E79" s="82" t="s">
        <v>3256</v>
      </c>
      <c r="F79" s="82" t="s">
        <v>1824</v>
      </c>
      <c r="G79" s="82">
        <v>1</v>
      </c>
      <c r="H79" s="83"/>
      <c r="I79" s="82" t="s">
        <v>1825</v>
      </c>
      <c r="J79" s="142" t="s">
        <v>579</v>
      </c>
      <c r="K79" s="82" t="s">
        <v>1826</v>
      </c>
      <c r="L79" s="82" t="s">
        <v>1827</v>
      </c>
      <c r="M79" s="82" t="s">
        <v>1828</v>
      </c>
      <c r="N79" s="143" t="s">
        <v>1829</v>
      </c>
      <c r="O79" s="82" t="s">
        <v>79</v>
      </c>
      <c r="P79" s="82" t="s">
        <v>1831</v>
      </c>
      <c r="Q79" s="82">
        <v>21370</v>
      </c>
      <c r="R79" s="82" t="s">
        <v>536</v>
      </c>
      <c r="S79" s="142" t="s">
        <v>1833</v>
      </c>
      <c r="T79" s="144" t="s">
        <v>1834</v>
      </c>
      <c r="U79" s="82" t="s">
        <v>1827</v>
      </c>
      <c r="V79" s="82" t="s">
        <v>1827</v>
      </c>
      <c r="W79" s="143" t="s">
        <v>1841</v>
      </c>
      <c r="X79" s="82" t="s">
        <v>1842</v>
      </c>
      <c r="Y79" s="82" t="s">
        <v>1827</v>
      </c>
      <c r="Z79" s="82" t="s">
        <v>1840</v>
      </c>
      <c r="AA79" s="84">
        <v>801</v>
      </c>
      <c r="AB79" s="84">
        <v>80101</v>
      </c>
      <c r="AC79" s="84">
        <v>2030</v>
      </c>
      <c r="AD79" s="85"/>
      <c r="AE79" s="85">
        <v>43750</v>
      </c>
      <c r="AF79" s="85">
        <v>35000</v>
      </c>
      <c r="AG79" s="85">
        <v>8750</v>
      </c>
      <c r="AH79" s="85">
        <v>0</v>
      </c>
      <c r="AI79" s="86" t="s">
        <v>138</v>
      </c>
      <c r="AJ79" s="146">
        <v>23</v>
      </c>
      <c r="AK79" s="85" t="s">
        <v>74</v>
      </c>
      <c r="AL79" s="85" t="s">
        <v>74</v>
      </c>
      <c r="AM79" s="85" t="s">
        <v>225</v>
      </c>
      <c r="AN79" s="83"/>
      <c r="AO79" s="85" t="s">
        <v>3371</v>
      </c>
      <c r="AP79" s="85" t="s">
        <v>74</v>
      </c>
      <c r="AQ79" s="82" t="s">
        <v>84</v>
      </c>
      <c r="AR79" s="82" t="s">
        <v>140</v>
      </c>
      <c r="AS79" s="158"/>
      <c r="AT79" s="158"/>
      <c r="AU79" s="105"/>
      <c r="AV79" s="159"/>
      <c r="AW79" s="105" t="s">
        <v>3161</v>
      </c>
      <c r="AY79" s="93"/>
      <c r="BC79" s="93"/>
    </row>
    <row r="80" spans="1:55" s="97" customFormat="1" ht="50.25" hidden="1" customHeight="1">
      <c r="A80" s="141" t="s">
        <v>1767</v>
      </c>
      <c r="B80" s="161" t="s">
        <v>12</v>
      </c>
      <c r="C80" s="142" t="s">
        <v>1823</v>
      </c>
      <c r="D80" s="82" t="s">
        <v>56</v>
      </c>
      <c r="E80" s="82" t="s">
        <v>3256</v>
      </c>
      <c r="F80" s="82" t="s">
        <v>1824</v>
      </c>
      <c r="G80" s="82">
        <v>1</v>
      </c>
      <c r="H80" s="83"/>
      <c r="I80" s="82" t="s">
        <v>1825</v>
      </c>
      <c r="J80" s="142" t="s">
        <v>579</v>
      </c>
      <c r="K80" s="82" t="s">
        <v>1826</v>
      </c>
      <c r="L80" s="82" t="s">
        <v>1827</v>
      </c>
      <c r="M80" s="82" t="s">
        <v>1828</v>
      </c>
      <c r="N80" s="143" t="s">
        <v>1829</v>
      </c>
      <c r="O80" s="82" t="s">
        <v>79</v>
      </c>
      <c r="P80" s="82" t="s">
        <v>1832</v>
      </c>
      <c r="Q80" s="82">
        <v>42925</v>
      </c>
      <c r="R80" s="82" t="s">
        <v>866</v>
      </c>
      <c r="S80" s="142" t="s">
        <v>481</v>
      </c>
      <c r="T80" s="144" t="s">
        <v>1835</v>
      </c>
      <c r="U80" s="82" t="s">
        <v>1827</v>
      </c>
      <c r="V80" s="82" t="s">
        <v>1827</v>
      </c>
      <c r="W80" s="143" t="s">
        <v>1844</v>
      </c>
      <c r="X80" s="82" t="s">
        <v>1845</v>
      </c>
      <c r="Y80" s="82" t="s">
        <v>1827</v>
      </c>
      <c r="Z80" s="82" t="s">
        <v>1840</v>
      </c>
      <c r="AA80" s="84">
        <v>801</v>
      </c>
      <c r="AB80" s="84">
        <v>80101</v>
      </c>
      <c r="AC80" s="84">
        <v>2030</v>
      </c>
      <c r="AD80" s="85"/>
      <c r="AE80" s="85">
        <v>43750</v>
      </c>
      <c r="AF80" s="85">
        <v>35000</v>
      </c>
      <c r="AG80" s="85">
        <v>8750</v>
      </c>
      <c r="AH80" s="85">
        <v>0</v>
      </c>
      <c r="AI80" s="86" t="s">
        <v>138</v>
      </c>
      <c r="AJ80" s="146">
        <v>21</v>
      </c>
      <c r="AK80" s="85" t="s">
        <v>74</v>
      </c>
      <c r="AL80" s="85" t="s">
        <v>84</v>
      </c>
      <c r="AM80" s="85" t="s">
        <v>403</v>
      </c>
      <c r="AN80" s="85"/>
      <c r="AO80" s="85" t="s">
        <v>3371</v>
      </c>
      <c r="AP80" s="85" t="s">
        <v>74</v>
      </c>
      <c r="AQ80" s="82" t="s">
        <v>84</v>
      </c>
      <c r="AR80" s="82" t="s">
        <v>140</v>
      </c>
      <c r="AS80" s="158"/>
      <c r="AT80" s="158"/>
      <c r="AU80" s="105"/>
      <c r="AV80" s="159"/>
      <c r="AW80" s="105" t="s">
        <v>3161</v>
      </c>
      <c r="AY80" s="93"/>
    </row>
    <row r="81" spans="1:55" s="97" customFormat="1" ht="50.25" hidden="1" customHeight="1">
      <c r="A81" s="141" t="s">
        <v>1768</v>
      </c>
      <c r="B81" s="161" t="s">
        <v>12</v>
      </c>
      <c r="C81" s="142" t="s">
        <v>1823</v>
      </c>
      <c r="D81" s="82" t="s">
        <v>56</v>
      </c>
      <c r="E81" s="82" t="s">
        <v>3256</v>
      </c>
      <c r="F81" s="82" t="s">
        <v>1824</v>
      </c>
      <c r="G81" s="82">
        <v>1</v>
      </c>
      <c r="H81" s="83"/>
      <c r="I81" s="82" t="s">
        <v>1825</v>
      </c>
      <c r="J81" s="142" t="s">
        <v>579</v>
      </c>
      <c r="K81" s="82" t="s">
        <v>1826</v>
      </c>
      <c r="L81" s="82" t="s">
        <v>1827</v>
      </c>
      <c r="M81" s="82" t="s">
        <v>1828</v>
      </c>
      <c r="N81" s="143" t="s">
        <v>1829</v>
      </c>
      <c r="O81" s="82" t="s">
        <v>79</v>
      </c>
      <c r="P81" s="82" t="s">
        <v>1843</v>
      </c>
      <c r="Q81" s="82">
        <v>133634</v>
      </c>
      <c r="R81" s="82" t="s">
        <v>3379</v>
      </c>
      <c r="S81" s="142" t="s">
        <v>626</v>
      </c>
      <c r="T81" s="144" t="s">
        <v>1858</v>
      </c>
      <c r="U81" s="82" t="s">
        <v>1827</v>
      </c>
      <c r="V81" s="82" t="s">
        <v>1827</v>
      </c>
      <c r="W81" s="143" t="s">
        <v>1846</v>
      </c>
      <c r="X81" s="82" t="s">
        <v>1847</v>
      </c>
      <c r="Y81" s="82" t="s">
        <v>1827</v>
      </c>
      <c r="Z81" s="82" t="s">
        <v>1840</v>
      </c>
      <c r="AA81" s="84">
        <v>801</v>
      </c>
      <c r="AB81" s="84">
        <v>80101</v>
      </c>
      <c r="AC81" s="84">
        <v>2030</v>
      </c>
      <c r="AD81" s="85"/>
      <c r="AE81" s="85">
        <v>43750</v>
      </c>
      <c r="AF81" s="85">
        <v>35000</v>
      </c>
      <c r="AG81" s="85">
        <v>8750</v>
      </c>
      <c r="AH81" s="85">
        <v>0</v>
      </c>
      <c r="AI81" s="86" t="s">
        <v>138</v>
      </c>
      <c r="AJ81" s="86">
        <v>20</v>
      </c>
      <c r="AK81" s="85" t="s">
        <v>74</v>
      </c>
      <c r="AL81" s="83" t="s">
        <v>74</v>
      </c>
      <c r="AM81" s="83" t="s">
        <v>225</v>
      </c>
      <c r="AN81" s="83"/>
      <c r="AO81" s="83" t="s">
        <v>3371</v>
      </c>
      <c r="AP81" s="82" t="s">
        <v>74</v>
      </c>
      <c r="AQ81" s="82" t="s">
        <v>84</v>
      </c>
      <c r="AR81" s="82" t="s">
        <v>140</v>
      </c>
      <c r="AS81" s="158"/>
      <c r="AT81" s="158"/>
      <c r="AU81" s="105"/>
      <c r="AV81" s="159"/>
      <c r="AW81" s="105" t="s">
        <v>3161</v>
      </c>
      <c r="AY81" s="93"/>
      <c r="BC81" s="93"/>
    </row>
    <row r="82" spans="1:55" s="97" customFormat="1" ht="50.25" hidden="1" customHeight="1">
      <c r="A82" s="141" t="s">
        <v>1769</v>
      </c>
      <c r="B82" s="161" t="s">
        <v>12</v>
      </c>
      <c r="C82" s="142" t="s">
        <v>1823</v>
      </c>
      <c r="D82" s="82" t="s">
        <v>56</v>
      </c>
      <c r="E82" s="82" t="s">
        <v>3256</v>
      </c>
      <c r="F82" s="82" t="s">
        <v>1824</v>
      </c>
      <c r="G82" s="82">
        <v>1</v>
      </c>
      <c r="H82" s="83"/>
      <c r="I82" s="82" t="s">
        <v>1825</v>
      </c>
      <c r="J82" s="142" t="s">
        <v>579</v>
      </c>
      <c r="K82" s="82" t="s">
        <v>1826</v>
      </c>
      <c r="L82" s="82" t="s">
        <v>1827</v>
      </c>
      <c r="M82" s="82" t="s">
        <v>1828</v>
      </c>
      <c r="N82" s="143" t="s">
        <v>1829</v>
      </c>
      <c r="O82" s="82" t="s">
        <v>79</v>
      </c>
      <c r="P82" s="82" t="s">
        <v>3380</v>
      </c>
      <c r="Q82" s="82">
        <v>44448</v>
      </c>
      <c r="R82" s="82" t="s">
        <v>1837</v>
      </c>
      <c r="S82" s="142" t="s">
        <v>355</v>
      </c>
      <c r="T82" s="144" t="s">
        <v>1859</v>
      </c>
      <c r="U82" s="82" t="s">
        <v>1827</v>
      </c>
      <c r="V82" s="82" t="s">
        <v>1827</v>
      </c>
      <c r="W82" s="143" t="s">
        <v>1848</v>
      </c>
      <c r="X82" s="82" t="s">
        <v>3340</v>
      </c>
      <c r="Y82" s="82" t="s">
        <v>1827</v>
      </c>
      <c r="Z82" s="82" t="s">
        <v>1840</v>
      </c>
      <c r="AA82" s="84">
        <v>801</v>
      </c>
      <c r="AB82" s="84">
        <v>80101</v>
      </c>
      <c r="AC82" s="84">
        <v>2030</v>
      </c>
      <c r="AD82" s="85"/>
      <c r="AE82" s="85">
        <v>43750</v>
      </c>
      <c r="AF82" s="85">
        <v>35000</v>
      </c>
      <c r="AG82" s="85">
        <v>8750</v>
      </c>
      <c r="AH82" s="85">
        <v>0</v>
      </c>
      <c r="AI82" s="86" t="s">
        <v>138</v>
      </c>
      <c r="AJ82" s="86">
        <v>46</v>
      </c>
      <c r="AK82" s="85" t="s">
        <v>74</v>
      </c>
      <c r="AL82" s="83" t="s">
        <v>74</v>
      </c>
      <c r="AM82" s="83" t="s">
        <v>225</v>
      </c>
      <c r="AN82" s="83"/>
      <c r="AO82" s="83" t="s">
        <v>3371</v>
      </c>
      <c r="AP82" s="82" t="s">
        <v>74</v>
      </c>
      <c r="AQ82" s="82" t="s">
        <v>84</v>
      </c>
      <c r="AR82" s="82" t="s">
        <v>140</v>
      </c>
      <c r="AS82" s="158"/>
      <c r="AT82" s="158"/>
      <c r="AU82" s="105"/>
      <c r="AV82" s="159"/>
      <c r="AW82" s="105" t="s">
        <v>3161</v>
      </c>
      <c r="AY82" s="93"/>
      <c r="BC82" s="93"/>
    </row>
    <row r="83" spans="1:55" s="97" customFormat="1" ht="50.25" hidden="1" customHeight="1">
      <c r="A83" s="141" t="s">
        <v>1779</v>
      </c>
      <c r="B83" s="161" t="s">
        <v>13</v>
      </c>
      <c r="C83" s="141" t="s">
        <v>1898</v>
      </c>
      <c r="D83" s="82" t="s">
        <v>56</v>
      </c>
      <c r="E83" s="82" t="s">
        <v>3665</v>
      </c>
      <c r="F83" s="82" t="s">
        <v>3355</v>
      </c>
      <c r="G83" s="82">
        <v>1</v>
      </c>
      <c r="H83" s="83"/>
      <c r="I83" s="82" t="s">
        <v>1727</v>
      </c>
      <c r="J83" s="142" t="s">
        <v>73</v>
      </c>
      <c r="K83" s="82" t="s">
        <v>1899</v>
      </c>
      <c r="L83" s="82" t="s">
        <v>1900</v>
      </c>
      <c r="M83" s="82" t="s">
        <v>1901</v>
      </c>
      <c r="N83" s="143" t="s">
        <v>1902</v>
      </c>
      <c r="O83" s="82" t="s">
        <v>79</v>
      </c>
      <c r="P83" s="82" t="s">
        <v>1906</v>
      </c>
      <c r="Q83" s="82">
        <v>262684</v>
      </c>
      <c r="R83" s="82" t="s">
        <v>1914</v>
      </c>
      <c r="S83" s="142" t="s">
        <v>1919</v>
      </c>
      <c r="T83" s="144" t="s">
        <v>3581</v>
      </c>
      <c r="U83" s="82" t="s">
        <v>1900</v>
      </c>
      <c r="V83" s="82" t="s">
        <v>1900</v>
      </c>
      <c r="W83" s="143" t="s">
        <v>1929</v>
      </c>
      <c r="X83" s="145" t="s">
        <v>1930</v>
      </c>
      <c r="Y83" s="82" t="s">
        <v>1900</v>
      </c>
      <c r="Z83" s="82" t="s">
        <v>1923</v>
      </c>
      <c r="AA83" s="84">
        <v>801</v>
      </c>
      <c r="AB83" s="84">
        <v>80101</v>
      </c>
      <c r="AC83" s="84">
        <v>2030</v>
      </c>
      <c r="AD83" s="85"/>
      <c r="AE83" s="85">
        <v>43750</v>
      </c>
      <c r="AF83" s="85">
        <v>35000</v>
      </c>
      <c r="AG83" s="85">
        <v>8750</v>
      </c>
      <c r="AH83" s="85">
        <v>0</v>
      </c>
      <c r="AI83" s="86" t="s">
        <v>138</v>
      </c>
      <c r="AJ83" s="86">
        <v>23</v>
      </c>
      <c r="AK83" s="86" t="s">
        <v>74</v>
      </c>
      <c r="AL83" s="83" t="s">
        <v>84</v>
      </c>
      <c r="AM83" s="83" t="s">
        <v>403</v>
      </c>
      <c r="AN83" s="83"/>
      <c r="AO83" s="83" t="s">
        <v>74</v>
      </c>
      <c r="AP83" s="82" t="s">
        <v>3534</v>
      </c>
      <c r="AQ83" s="82" t="s">
        <v>84</v>
      </c>
      <c r="AR83" s="82" t="s">
        <v>140</v>
      </c>
      <c r="AS83" s="158"/>
      <c r="AT83" s="158"/>
      <c r="AU83" s="105"/>
      <c r="AV83" s="159"/>
      <c r="AW83" s="105" t="s">
        <v>3161</v>
      </c>
      <c r="AY83" s="93"/>
      <c r="BC83" s="93"/>
    </row>
    <row r="84" spans="1:55" s="97" customFormat="1" ht="50.25" hidden="1" customHeight="1">
      <c r="A84" s="141" t="s">
        <v>1783</v>
      </c>
      <c r="B84" s="161" t="s">
        <v>13</v>
      </c>
      <c r="C84" s="141" t="s">
        <v>1898</v>
      </c>
      <c r="D84" s="82" t="s">
        <v>56</v>
      </c>
      <c r="E84" s="82" t="s">
        <v>3667</v>
      </c>
      <c r="F84" s="82" t="s">
        <v>3355</v>
      </c>
      <c r="G84" s="82">
        <v>1</v>
      </c>
      <c r="H84" s="83"/>
      <c r="I84" s="82" t="s">
        <v>1727</v>
      </c>
      <c r="J84" s="142" t="s">
        <v>73</v>
      </c>
      <c r="K84" s="82" t="s">
        <v>1899</v>
      </c>
      <c r="L84" s="82" t="s">
        <v>1900</v>
      </c>
      <c r="M84" s="82" t="s">
        <v>1901</v>
      </c>
      <c r="N84" s="143" t="s">
        <v>1902</v>
      </c>
      <c r="O84" s="82" t="s">
        <v>79</v>
      </c>
      <c r="P84" s="82" t="s">
        <v>1910</v>
      </c>
      <c r="Q84" s="82">
        <v>43331</v>
      </c>
      <c r="R84" s="82" t="s">
        <v>1918</v>
      </c>
      <c r="S84" s="142" t="s">
        <v>73</v>
      </c>
      <c r="T84" s="144" t="s">
        <v>1899</v>
      </c>
      <c r="U84" s="82" t="s">
        <v>1900</v>
      </c>
      <c r="V84" s="82" t="s">
        <v>1900</v>
      </c>
      <c r="W84" s="143" t="s">
        <v>1939</v>
      </c>
      <c r="X84" s="82" t="s">
        <v>1940</v>
      </c>
      <c r="Y84" s="82" t="s">
        <v>1900</v>
      </c>
      <c r="Z84" s="82" t="s">
        <v>1923</v>
      </c>
      <c r="AA84" s="84">
        <v>801</v>
      </c>
      <c r="AB84" s="84">
        <v>80101</v>
      </c>
      <c r="AC84" s="84">
        <v>2030</v>
      </c>
      <c r="AD84" s="85"/>
      <c r="AE84" s="85">
        <v>16159</v>
      </c>
      <c r="AF84" s="85">
        <v>12927.2</v>
      </c>
      <c r="AG84" s="85">
        <v>3231.8</v>
      </c>
      <c r="AH84" s="85">
        <v>0</v>
      </c>
      <c r="AI84" s="86" t="s">
        <v>138</v>
      </c>
      <c r="AJ84" s="86">
        <v>19</v>
      </c>
      <c r="AK84" s="86" t="s">
        <v>74</v>
      </c>
      <c r="AL84" s="83" t="s">
        <v>84</v>
      </c>
      <c r="AM84" s="83" t="s">
        <v>403</v>
      </c>
      <c r="AN84" s="83"/>
      <c r="AO84" s="83" t="s">
        <v>3370</v>
      </c>
      <c r="AP84" s="82" t="s">
        <v>74</v>
      </c>
      <c r="AQ84" s="82" t="s">
        <v>84</v>
      </c>
      <c r="AR84" s="82" t="s">
        <v>140</v>
      </c>
      <c r="AS84" s="158"/>
      <c r="AT84" s="158"/>
      <c r="AU84" s="105"/>
      <c r="AV84" s="159"/>
      <c r="AW84" s="105" t="s">
        <v>3161</v>
      </c>
      <c r="AY84" s="93"/>
      <c r="BC84" s="93"/>
    </row>
    <row r="85" spans="1:55" s="97" customFormat="1" ht="50.25" hidden="1" customHeight="1">
      <c r="A85" s="141" t="s">
        <v>1945</v>
      </c>
      <c r="B85" s="161" t="s">
        <v>13</v>
      </c>
      <c r="C85" s="141" t="s">
        <v>1944</v>
      </c>
      <c r="D85" s="82" t="s">
        <v>56</v>
      </c>
      <c r="E85" s="82" t="s">
        <v>3664</v>
      </c>
      <c r="F85" s="82" t="s">
        <v>3450</v>
      </c>
      <c r="G85" s="82">
        <v>1</v>
      </c>
      <c r="H85" s="83"/>
      <c r="I85" s="82" t="s">
        <v>3596</v>
      </c>
      <c r="J85" s="142" t="s">
        <v>135</v>
      </c>
      <c r="K85" s="82" t="s">
        <v>1543</v>
      </c>
      <c r="L85" s="82" t="s">
        <v>1546</v>
      </c>
      <c r="M85" s="82" t="s">
        <v>1951</v>
      </c>
      <c r="N85" s="143" t="s">
        <v>1952</v>
      </c>
      <c r="O85" s="82" t="s">
        <v>79</v>
      </c>
      <c r="P85" s="82" t="s">
        <v>1958</v>
      </c>
      <c r="Q85" s="82">
        <v>23197</v>
      </c>
      <c r="R85" s="82" t="s">
        <v>3596</v>
      </c>
      <c r="S85" s="142" t="s">
        <v>1953</v>
      </c>
      <c r="T85" s="144" t="s">
        <v>1543</v>
      </c>
      <c r="U85" s="82" t="s">
        <v>1546</v>
      </c>
      <c r="V85" s="82" t="s">
        <v>1546</v>
      </c>
      <c r="W85" s="143" t="s">
        <v>1964</v>
      </c>
      <c r="X85" s="82" t="s">
        <v>1965</v>
      </c>
      <c r="Y85" s="82" t="s">
        <v>1546</v>
      </c>
      <c r="Z85" s="82" t="s">
        <v>1549</v>
      </c>
      <c r="AA85" s="84">
        <v>801</v>
      </c>
      <c r="AB85" s="84">
        <v>80101</v>
      </c>
      <c r="AC85" s="84">
        <v>2030</v>
      </c>
      <c r="AD85" s="85"/>
      <c r="AE85" s="85">
        <v>43750</v>
      </c>
      <c r="AF85" s="85">
        <v>35000</v>
      </c>
      <c r="AG85" s="85">
        <v>8750</v>
      </c>
      <c r="AH85" s="85">
        <v>0</v>
      </c>
      <c r="AI85" s="86" t="s">
        <v>138</v>
      </c>
      <c r="AJ85" s="86">
        <v>12</v>
      </c>
      <c r="AK85" s="86" t="s">
        <v>74</v>
      </c>
      <c r="AL85" s="83" t="s">
        <v>74</v>
      </c>
      <c r="AM85" s="83" t="s">
        <v>225</v>
      </c>
      <c r="AN85" s="83"/>
      <c r="AO85" s="83" t="s">
        <v>3370</v>
      </c>
      <c r="AP85" s="82" t="s">
        <v>74</v>
      </c>
      <c r="AQ85" s="82" t="s">
        <v>84</v>
      </c>
      <c r="AR85" s="82" t="s">
        <v>140</v>
      </c>
      <c r="AS85" s="158"/>
      <c r="AT85" s="158"/>
      <c r="AU85" s="105"/>
      <c r="AV85" s="159"/>
      <c r="AW85" s="105" t="s">
        <v>3161</v>
      </c>
      <c r="AY85" s="93"/>
      <c r="BC85" s="93"/>
    </row>
    <row r="86" spans="1:55" s="97" customFormat="1" ht="50.25" hidden="1" customHeight="1">
      <c r="A86" s="141" t="s">
        <v>1983</v>
      </c>
      <c r="B86" s="161" t="s">
        <v>12</v>
      </c>
      <c r="C86" s="142" t="s">
        <v>1984</v>
      </c>
      <c r="D86" s="82" t="s">
        <v>56</v>
      </c>
      <c r="E86" s="82" t="s">
        <v>3256</v>
      </c>
      <c r="F86" s="82" t="s">
        <v>1985</v>
      </c>
      <c r="G86" s="83"/>
      <c r="H86" s="82">
        <v>1</v>
      </c>
      <c r="I86" s="82" t="s">
        <v>1986</v>
      </c>
      <c r="J86" s="142" t="s">
        <v>376</v>
      </c>
      <c r="K86" s="82" t="s">
        <v>1987</v>
      </c>
      <c r="L86" s="82" t="s">
        <v>1988</v>
      </c>
      <c r="M86" s="82" t="s">
        <v>1989</v>
      </c>
      <c r="N86" s="143" t="s">
        <v>1990</v>
      </c>
      <c r="O86" s="82" t="s">
        <v>79</v>
      </c>
      <c r="P86" s="82" t="s">
        <v>3390</v>
      </c>
      <c r="Q86" s="82">
        <v>86706</v>
      </c>
      <c r="R86" s="82" t="s">
        <v>1991</v>
      </c>
      <c r="S86" s="142" t="s">
        <v>162</v>
      </c>
      <c r="T86" s="144" t="s">
        <v>1987</v>
      </c>
      <c r="U86" s="82" t="s">
        <v>1988</v>
      </c>
      <c r="V86" s="82" t="s">
        <v>1988</v>
      </c>
      <c r="W86" s="143" t="s">
        <v>1992</v>
      </c>
      <c r="X86" s="82" t="s">
        <v>1993</v>
      </c>
      <c r="Y86" s="82" t="s">
        <v>1988</v>
      </c>
      <c r="Z86" s="82" t="s">
        <v>349</v>
      </c>
      <c r="AA86" s="84">
        <v>801</v>
      </c>
      <c r="AB86" s="142" t="s">
        <v>219</v>
      </c>
      <c r="AC86" s="142" t="s">
        <v>390</v>
      </c>
      <c r="AD86" s="85"/>
      <c r="AE86" s="85">
        <v>43746</v>
      </c>
      <c r="AF86" s="85">
        <v>34996</v>
      </c>
      <c r="AG86" s="85">
        <v>8750</v>
      </c>
      <c r="AH86" s="85">
        <v>0</v>
      </c>
      <c r="AI86" s="86" t="s">
        <v>138</v>
      </c>
      <c r="AJ86" s="86">
        <v>12</v>
      </c>
      <c r="AK86" s="86" t="s">
        <v>74</v>
      </c>
      <c r="AL86" s="86" t="s">
        <v>74</v>
      </c>
      <c r="AM86" s="86" t="s">
        <v>225</v>
      </c>
      <c r="AN86" s="83"/>
      <c r="AO86" s="86" t="s">
        <v>3391</v>
      </c>
      <c r="AP86" s="86" t="s">
        <v>74</v>
      </c>
      <c r="AQ86" s="82" t="s">
        <v>84</v>
      </c>
      <c r="AR86" s="82" t="s">
        <v>140</v>
      </c>
      <c r="AS86" s="158"/>
      <c r="AT86" s="158"/>
      <c r="AU86" s="105"/>
      <c r="AV86" s="159"/>
      <c r="AW86" s="105" t="s">
        <v>3161</v>
      </c>
      <c r="AY86" s="93"/>
      <c r="BC86" s="93"/>
    </row>
    <row r="87" spans="1:55" s="97" customFormat="1" ht="50.25" hidden="1" customHeight="1">
      <c r="A87" s="141" t="s">
        <v>2049</v>
      </c>
      <c r="B87" s="161" t="s">
        <v>13</v>
      </c>
      <c r="C87" s="141" t="s">
        <v>2047</v>
      </c>
      <c r="D87" s="82" t="s">
        <v>56</v>
      </c>
      <c r="E87" s="82" t="s">
        <v>3681</v>
      </c>
      <c r="F87" s="82" t="s">
        <v>3354</v>
      </c>
      <c r="G87" s="82">
        <v>1</v>
      </c>
      <c r="H87" s="83"/>
      <c r="I87" s="82" t="s">
        <v>412</v>
      </c>
      <c r="J87" s="142" t="s">
        <v>376</v>
      </c>
      <c r="K87" s="82" t="s">
        <v>2057</v>
      </c>
      <c r="L87" s="82" t="s">
        <v>94</v>
      </c>
      <c r="M87" s="82" t="s">
        <v>2058</v>
      </c>
      <c r="N87" s="143" t="s">
        <v>2059</v>
      </c>
      <c r="O87" s="82" t="s">
        <v>79</v>
      </c>
      <c r="P87" s="82" t="s">
        <v>2067</v>
      </c>
      <c r="Q87" s="82">
        <v>25867</v>
      </c>
      <c r="R87" s="82" t="s">
        <v>2074</v>
      </c>
      <c r="S87" s="142" t="s">
        <v>579</v>
      </c>
      <c r="T87" s="144" t="s">
        <v>2057</v>
      </c>
      <c r="U87" s="82" t="s">
        <v>94</v>
      </c>
      <c r="V87" s="82" t="s">
        <v>94</v>
      </c>
      <c r="W87" s="143" t="s">
        <v>2084</v>
      </c>
      <c r="X87" s="145" t="s">
        <v>2085</v>
      </c>
      <c r="Y87" s="82" t="s">
        <v>94</v>
      </c>
      <c r="Z87" s="82" t="s">
        <v>1580</v>
      </c>
      <c r="AA87" s="84">
        <v>801</v>
      </c>
      <c r="AB87" s="84">
        <v>80101</v>
      </c>
      <c r="AC87" s="84">
        <v>2030</v>
      </c>
      <c r="AD87" s="85"/>
      <c r="AE87" s="85">
        <v>43750</v>
      </c>
      <c r="AF87" s="85">
        <v>35000</v>
      </c>
      <c r="AG87" s="85">
        <v>8750</v>
      </c>
      <c r="AH87" s="85">
        <v>0</v>
      </c>
      <c r="AI87" s="86" t="s">
        <v>138</v>
      </c>
      <c r="AJ87" s="86">
        <v>19</v>
      </c>
      <c r="AK87" s="86" t="s">
        <v>74</v>
      </c>
      <c r="AL87" s="83" t="s">
        <v>84</v>
      </c>
      <c r="AM87" s="83" t="s">
        <v>403</v>
      </c>
      <c r="AN87" s="83"/>
      <c r="AO87" s="83" t="s">
        <v>3371</v>
      </c>
      <c r="AP87" s="82" t="s">
        <v>74</v>
      </c>
      <c r="AQ87" s="82" t="s">
        <v>84</v>
      </c>
      <c r="AR87" s="82" t="s">
        <v>140</v>
      </c>
      <c r="AS87" s="158"/>
      <c r="AT87" s="158"/>
      <c r="AU87" s="105"/>
      <c r="AV87" s="159"/>
      <c r="AW87" s="105" t="s">
        <v>3161</v>
      </c>
      <c r="AY87" s="93"/>
      <c r="BC87" s="93"/>
    </row>
    <row r="88" spans="1:55" s="97" customFormat="1" ht="50.25" hidden="1" customHeight="1">
      <c r="A88" s="141" t="s">
        <v>2053</v>
      </c>
      <c r="B88" s="161" t="s">
        <v>13</v>
      </c>
      <c r="C88" s="141" t="s">
        <v>2047</v>
      </c>
      <c r="D88" s="82" t="s">
        <v>56</v>
      </c>
      <c r="E88" s="82" t="s">
        <v>3682</v>
      </c>
      <c r="F88" s="82" t="s">
        <v>3354</v>
      </c>
      <c r="G88" s="82">
        <v>1</v>
      </c>
      <c r="H88" s="83"/>
      <c r="I88" s="82" t="s">
        <v>412</v>
      </c>
      <c r="J88" s="142" t="s">
        <v>376</v>
      </c>
      <c r="K88" s="82" t="s">
        <v>2057</v>
      </c>
      <c r="L88" s="82" t="s">
        <v>94</v>
      </c>
      <c r="M88" s="82" t="s">
        <v>2058</v>
      </c>
      <c r="N88" s="143" t="s">
        <v>2059</v>
      </c>
      <c r="O88" s="82" t="s">
        <v>79</v>
      </c>
      <c r="P88" s="82" t="s">
        <v>2092</v>
      </c>
      <c r="Q88" s="82">
        <v>25477</v>
      </c>
      <c r="R88" s="82" t="s">
        <v>2078</v>
      </c>
      <c r="S88" s="142" t="s">
        <v>382</v>
      </c>
      <c r="T88" s="144" t="s">
        <v>2063</v>
      </c>
      <c r="U88" s="82" t="s">
        <v>94</v>
      </c>
      <c r="V88" s="82" t="s">
        <v>94</v>
      </c>
      <c r="W88" s="143" t="s">
        <v>2093</v>
      </c>
      <c r="X88" s="82" t="s">
        <v>2094</v>
      </c>
      <c r="Y88" s="82" t="s">
        <v>94</v>
      </c>
      <c r="Z88" s="82" t="s">
        <v>1580</v>
      </c>
      <c r="AA88" s="84">
        <v>801</v>
      </c>
      <c r="AB88" s="84">
        <v>80101</v>
      </c>
      <c r="AC88" s="84">
        <v>2030</v>
      </c>
      <c r="AD88" s="85"/>
      <c r="AE88" s="85">
        <v>43750</v>
      </c>
      <c r="AF88" s="85">
        <v>35000</v>
      </c>
      <c r="AG88" s="85">
        <v>8750</v>
      </c>
      <c r="AH88" s="85">
        <v>0</v>
      </c>
      <c r="AI88" s="86" t="s">
        <v>138</v>
      </c>
      <c r="AJ88" s="86">
        <v>17</v>
      </c>
      <c r="AK88" s="86" t="s">
        <v>74</v>
      </c>
      <c r="AL88" s="83" t="s">
        <v>74</v>
      </c>
      <c r="AM88" s="83" t="s">
        <v>225</v>
      </c>
      <c r="AN88" s="83"/>
      <c r="AO88" s="83" t="s">
        <v>3370</v>
      </c>
      <c r="AP88" s="82" t="s">
        <v>74</v>
      </c>
      <c r="AQ88" s="82" t="s">
        <v>84</v>
      </c>
      <c r="AR88" s="82" t="s">
        <v>140</v>
      </c>
      <c r="AS88" s="158"/>
      <c r="AT88" s="158"/>
      <c r="AU88" s="105"/>
      <c r="AV88" s="159"/>
      <c r="AW88" s="105" t="s">
        <v>3161</v>
      </c>
      <c r="AY88" s="93"/>
      <c r="BC88" s="93"/>
    </row>
    <row r="89" spans="1:55" s="97" customFormat="1" ht="50.25" hidden="1" customHeight="1">
      <c r="A89" s="141" t="s">
        <v>2101</v>
      </c>
      <c r="B89" s="82" t="s">
        <v>12</v>
      </c>
      <c r="C89" s="142" t="s">
        <v>2102</v>
      </c>
      <c r="D89" s="82" t="s">
        <v>56</v>
      </c>
      <c r="E89" s="82" t="s">
        <v>3256</v>
      </c>
      <c r="F89" s="82" t="s">
        <v>2103</v>
      </c>
      <c r="G89" s="83"/>
      <c r="H89" s="82">
        <v>1</v>
      </c>
      <c r="I89" s="82" t="s">
        <v>3392</v>
      </c>
      <c r="J89" s="142" t="s">
        <v>65</v>
      </c>
      <c r="K89" s="82" t="s">
        <v>2104</v>
      </c>
      <c r="L89" s="82" t="s">
        <v>85</v>
      </c>
      <c r="M89" s="82" t="s">
        <v>2105</v>
      </c>
      <c r="N89" s="143" t="s">
        <v>2106</v>
      </c>
      <c r="O89" s="82" t="s">
        <v>79</v>
      </c>
      <c r="P89" s="82" t="s">
        <v>2107</v>
      </c>
      <c r="Q89" s="105">
        <v>29790</v>
      </c>
      <c r="R89" s="82" t="s">
        <v>3392</v>
      </c>
      <c r="S89" s="142" t="s">
        <v>65</v>
      </c>
      <c r="T89" s="82" t="s">
        <v>2104</v>
      </c>
      <c r="U89" s="82" t="s">
        <v>85</v>
      </c>
      <c r="V89" s="82" t="s">
        <v>85</v>
      </c>
      <c r="W89" s="165" t="s">
        <v>2108</v>
      </c>
      <c r="X89" s="82" t="s">
        <v>2109</v>
      </c>
      <c r="Y89" s="82" t="s">
        <v>85</v>
      </c>
      <c r="Z89" s="82" t="s">
        <v>893</v>
      </c>
      <c r="AA89" s="84"/>
      <c r="AB89" s="142"/>
      <c r="AC89" s="142"/>
      <c r="AD89" s="85"/>
      <c r="AE89" s="85">
        <v>43750</v>
      </c>
      <c r="AF89" s="85">
        <v>35000</v>
      </c>
      <c r="AG89" s="85">
        <v>8750</v>
      </c>
      <c r="AH89" s="85">
        <v>0</v>
      </c>
      <c r="AI89" s="86" t="s">
        <v>138</v>
      </c>
      <c r="AJ89" s="86">
        <v>31</v>
      </c>
      <c r="AK89" s="86" t="s">
        <v>74</v>
      </c>
      <c r="AL89" s="83" t="s">
        <v>84</v>
      </c>
      <c r="AM89" s="83" t="s">
        <v>1732</v>
      </c>
      <c r="AN89" s="83"/>
      <c r="AO89" s="83" t="s">
        <v>3371</v>
      </c>
      <c r="AP89" s="82" t="s">
        <v>74</v>
      </c>
      <c r="AQ89" s="82" t="s">
        <v>84</v>
      </c>
      <c r="AR89" s="82" t="s">
        <v>141</v>
      </c>
      <c r="AS89" s="158"/>
      <c r="AT89" s="158"/>
      <c r="AU89" s="105"/>
      <c r="AV89" s="159"/>
      <c r="AW89" s="105" t="s">
        <v>3161</v>
      </c>
      <c r="AY89" s="93"/>
      <c r="BC89" s="93"/>
    </row>
    <row r="90" spans="1:55" s="97" customFormat="1" ht="50.25" hidden="1" customHeight="1">
      <c r="A90" s="141" t="s">
        <v>2112</v>
      </c>
      <c r="B90" s="82" t="s">
        <v>13</v>
      </c>
      <c r="C90" s="141" t="s">
        <v>2111</v>
      </c>
      <c r="D90" s="82" t="s">
        <v>56</v>
      </c>
      <c r="E90" s="82" t="s">
        <v>3668</v>
      </c>
      <c r="F90" s="82" t="s">
        <v>3358</v>
      </c>
      <c r="G90" s="82">
        <v>1</v>
      </c>
      <c r="H90" s="83"/>
      <c r="I90" s="82" t="s">
        <v>2125</v>
      </c>
      <c r="J90" s="142" t="s">
        <v>963</v>
      </c>
      <c r="K90" s="82" t="s">
        <v>2126</v>
      </c>
      <c r="L90" s="82" t="s">
        <v>91</v>
      </c>
      <c r="M90" s="82" t="s">
        <v>2127</v>
      </c>
      <c r="N90" s="143" t="s">
        <v>2128</v>
      </c>
      <c r="O90" s="82" t="s">
        <v>79</v>
      </c>
      <c r="P90" s="82" t="s">
        <v>2158</v>
      </c>
      <c r="Q90" s="82">
        <v>19216</v>
      </c>
      <c r="R90" s="82" t="s">
        <v>2146</v>
      </c>
      <c r="S90" s="142" t="s">
        <v>1110</v>
      </c>
      <c r="T90" s="144" t="s">
        <v>2126</v>
      </c>
      <c r="U90" s="82" t="s">
        <v>91</v>
      </c>
      <c r="V90" s="82" t="s">
        <v>91</v>
      </c>
      <c r="W90" s="143" t="s">
        <v>2159</v>
      </c>
      <c r="X90" s="82" t="s">
        <v>2160</v>
      </c>
      <c r="Y90" s="82" t="s">
        <v>91</v>
      </c>
      <c r="Z90" s="82" t="s">
        <v>2110</v>
      </c>
      <c r="AA90" s="84">
        <v>801</v>
      </c>
      <c r="AB90" s="84">
        <v>80101</v>
      </c>
      <c r="AC90" s="84">
        <v>2030</v>
      </c>
      <c r="AD90" s="85"/>
      <c r="AE90" s="85">
        <v>43750</v>
      </c>
      <c r="AF90" s="85">
        <v>35000</v>
      </c>
      <c r="AG90" s="85">
        <v>0</v>
      </c>
      <c r="AH90" s="85">
        <v>8750</v>
      </c>
      <c r="AI90" s="86" t="s">
        <v>138</v>
      </c>
      <c r="AJ90" s="86">
        <v>17</v>
      </c>
      <c r="AK90" s="86" t="s">
        <v>74</v>
      </c>
      <c r="AL90" s="83" t="s">
        <v>84</v>
      </c>
      <c r="AM90" s="83" t="s">
        <v>403</v>
      </c>
      <c r="AN90" s="83"/>
      <c r="AO90" s="83" t="s">
        <v>3370</v>
      </c>
      <c r="AP90" s="82" t="s">
        <v>74</v>
      </c>
      <c r="AQ90" s="82" t="s">
        <v>84</v>
      </c>
      <c r="AR90" s="82" t="s">
        <v>140</v>
      </c>
      <c r="AS90" s="158"/>
      <c r="AT90" s="158"/>
      <c r="AU90" s="105"/>
      <c r="AV90" s="159"/>
      <c r="AW90" s="105" t="s">
        <v>3161</v>
      </c>
      <c r="AY90" s="93"/>
      <c r="BC90" s="93"/>
    </row>
    <row r="91" spans="1:55" s="97" customFormat="1" ht="50.25" hidden="1" customHeight="1">
      <c r="A91" s="141" t="s">
        <v>2223</v>
      </c>
      <c r="B91" s="82" t="s">
        <v>12</v>
      </c>
      <c r="C91" s="142" t="s">
        <v>2224</v>
      </c>
      <c r="D91" s="82" t="s">
        <v>56</v>
      </c>
      <c r="E91" s="82" t="s">
        <v>3256</v>
      </c>
      <c r="F91" s="82" t="s">
        <v>2225</v>
      </c>
      <c r="G91" s="83"/>
      <c r="H91" s="82">
        <v>1</v>
      </c>
      <c r="I91" s="82" t="s">
        <v>2226</v>
      </c>
      <c r="J91" s="142" t="s">
        <v>2227</v>
      </c>
      <c r="K91" s="82" t="s">
        <v>2228</v>
      </c>
      <c r="L91" s="82" t="s">
        <v>2229</v>
      </c>
      <c r="M91" s="82" t="s">
        <v>2230</v>
      </c>
      <c r="N91" s="143" t="s">
        <v>2231</v>
      </c>
      <c r="O91" s="82" t="s">
        <v>79</v>
      </c>
      <c r="P91" s="82" t="s">
        <v>2232</v>
      </c>
      <c r="Q91" s="82">
        <v>109413</v>
      </c>
      <c r="R91" s="82" t="s">
        <v>262</v>
      </c>
      <c r="S91" s="142" t="s">
        <v>376</v>
      </c>
      <c r="T91" s="144" t="s">
        <v>2228</v>
      </c>
      <c r="U91" s="82" t="s">
        <v>2229</v>
      </c>
      <c r="V91" s="82" t="s">
        <v>2229</v>
      </c>
      <c r="W91" s="143" t="s">
        <v>2233</v>
      </c>
      <c r="X91" s="82" t="s">
        <v>2234</v>
      </c>
      <c r="Y91" s="82" t="s">
        <v>2229</v>
      </c>
      <c r="Z91" s="82" t="s">
        <v>379</v>
      </c>
      <c r="AA91" s="84">
        <v>801</v>
      </c>
      <c r="AB91" s="84">
        <v>80101</v>
      </c>
      <c r="AC91" s="84">
        <v>2030</v>
      </c>
      <c r="AD91" s="85"/>
      <c r="AE91" s="85">
        <v>43750</v>
      </c>
      <c r="AF91" s="85">
        <v>35000</v>
      </c>
      <c r="AG91" s="85">
        <v>8750</v>
      </c>
      <c r="AH91" s="85">
        <v>0</v>
      </c>
      <c r="AI91" s="86" t="s">
        <v>138</v>
      </c>
      <c r="AJ91" s="86">
        <v>22</v>
      </c>
      <c r="AK91" s="86" t="s">
        <v>74</v>
      </c>
      <c r="AL91" s="83" t="s">
        <v>74</v>
      </c>
      <c r="AM91" s="83" t="s">
        <v>225</v>
      </c>
      <c r="AN91" s="83"/>
      <c r="AO91" s="83" t="s">
        <v>3371</v>
      </c>
      <c r="AP91" s="82" t="s">
        <v>74</v>
      </c>
      <c r="AQ91" s="82" t="s">
        <v>84</v>
      </c>
      <c r="AR91" s="82" t="s">
        <v>140</v>
      </c>
      <c r="AS91" s="158"/>
      <c r="AT91" s="158"/>
      <c r="AU91" s="105"/>
      <c r="AV91" s="159"/>
      <c r="AW91" s="105" t="s">
        <v>3161</v>
      </c>
      <c r="AY91" s="93"/>
    </row>
    <row r="92" spans="1:55" s="97" customFormat="1" ht="50.25" hidden="1" customHeight="1">
      <c r="A92" s="141" t="s">
        <v>2235</v>
      </c>
      <c r="B92" s="82" t="s">
        <v>12</v>
      </c>
      <c r="C92" s="142" t="s">
        <v>2224</v>
      </c>
      <c r="D92" s="82" t="s">
        <v>56</v>
      </c>
      <c r="E92" s="82" t="s">
        <v>3256</v>
      </c>
      <c r="F92" s="82" t="s">
        <v>2225</v>
      </c>
      <c r="G92" s="82">
        <v>1</v>
      </c>
      <c r="H92" s="83"/>
      <c r="I92" s="82" t="s">
        <v>2226</v>
      </c>
      <c r="J92" s="142" t="s">
        <v>2227</v>
      </c>
      <c r="K92" s="82" t="s">
        <v>2228</v>
      </c>
      <c r="L92" s="82" t="s">
        <v>2229</v>
      </c>
      <c r="M92" s="82" t="s">
        <v>2230</v>
      </c>
      <c r="N92" s="143" t="s">
        <v>2231</v>
      </c>
      <c r="O92" s="82" t="s">
        <v>79</v>
      </c>
      <c r="P92" s="82" t="s">
        <v>2236</v>
      </c>
      <c r="Q92" s="82">
        <v>107536</v>
      </c>
      <c r="R92" s="82" t="s">
        <v>925</v>
      </c>
      <c r="S92" s="142" t="s">
        <v>2237</v>
      </c>
      <c r="T92" s="144" t="s">
        <v>2238</v>
      </c>
      <c r="U92" s="82" t="s">
        <v>2239</v>
      </c>
      <c r="V92" s="82" t="s">
        <v>2239</v>
      </c>
      <c r="W92" s="143" t="s">
        <v>2240</v>
      </c>
      <c r="X92" s="82" t="s">
        <v>2241</v>
      </c>
      <c r="Y92" s="82" t="s">
        <v>2229</v>
      </c>
      <c r="Z92" s="82" t="s">
        <v>379</v>
      </c>
      <c r="AA92" s="84">
        <v>801</v>
      </c>
      <c r="AB92" s="84">
        <v>80101</v>
      </c>
      <c r="AC92" s="84">
        <v>2030</v>
      </c>
      <c r="AD92" s="85"/>
      <c r="AE92" s="85">
        <v>43750</v>
      </c>
      <c r="AF92" s="85">
        <v>35000</v>
      </c>
      <c r="AG92" s="85">
        <v>0</v>
      </c>
      <c r="AH92" s="85">
        <v>8750</v>
      </c>
      <c r="AI92" s="86" t="s">
        <v>138</v>
      </c>
      <c r="AJ92" s="86">
        <v>13</v>
      </c>
      <c r="AK92" s="86" t="s">
        <v>74</v>
      </c>
      <c r="AL92" s="83" t="s">
        <v>74</v>
      </c>
      <c r="AM92" s="83" t="s">
        <v>225</v>
      </c>
      <c r="AN92" s="83"/>
      <c r="AO92" s="83" t="s">
        <v>3371</v>
      </c>
      <c r="AP92" s="82" t="s">
        <v>74</v>
      </c>
      <c r="AQ92" s="82" t="s">
        <v>84</v>
      </c>
      <c r="AR92" s="82" t="s">
        <v>140</v>
      </c>
      <c r="AS92" s="158"/>
      <c r="AT92" s="158"/>
      <c r="AU92" s="105"/>
      <c r="AV92" s="159"/>
      <c r="AW92" s="105" t="s">
        <v>3161</v>
      </c>
      <c r="AY92" s="93"/>
      <c r="BC92" s="93"/>
    </row>
    <row r="93" spans="1:55" s="97" customFormat="1" ht="50.25" hidden="1" customHeight="1">
      <c r="A93" s="141" t="s">
        <v>2242</v>
      </c>
      <c r="B93" s="82" t="s">
        <v>12</v>
      </c>
      <c r="C93" s="142" t="s">
        <v>2243</v>
      </c>
      <c r="D93" s="82" t="s">
        <v>56</v>
      </c>
      <c r="E93" s="82" t="s">
        <v>3256</v>
      </c>
      <c r="F93" s="82" t="s">
        <v>2244</v>
      </c>
      <c r="G93" s="83"/>
      <c r="H93" s="82">
        <v>1</v>
      </c>
      <c r="I93" s="82" t="s">
        <v>479</v>
      </c>
      <c r="J93" s="142" t="s">
        <v>376</v>
      </c>
      <c r="K93" s="82" t="s">
        <v>2245</v>
      </c>
      <c r="L93" s="82" t="s">
        <v>2246</v>
      </c>
      <c r="M93" s="82" t="s">
        <v>2247</v>
      </c>
      <c r="N93" s="143" t="s">
        <v>2248</v>
      </c>
      <c r="O93" s="82" t="s">
        <v>79</v>
      </c>
      <c r="P93" s="82" t="s">
        <v>3393</v>
      </c>
      <c r="Q93" s="82">
        <v>12352</v>
      </c>
      <c r="R93" s="82" t="s">
        <v>925</v>
      </c>
      <c r="S93" s="142" t="s">
        <v>68</v>
      </c>
      <c r="T93" s="144" t="s">
        <v>2249</v>
      </c>
      <c r="U93" s="82" t="s">
        <v>3394</v>
      </c>
      <c r="V93" s="82" t="s">
        <v>2250</v>
      </c>
      <c r="W93" s="143" t="s">
        <v>2251</v>
      </c>
      <c r="X93" s="82" t="s">
        <v>2252</v>
      </c>
      <c r="Y93" s="82" t="s">
        <v>2250</v>
      </c>
      <c r="Z93" s="82" t="s">
        <v>224</v>
      </c>
      <c r="AA93" s="84">
        <v>801</v>
      </c>
      <c r="AB93" s="84">
        <v>80101</v>
      </c>
      <c r="AC93" s="84">
        <v>2030</v>
      </c>
      <c r="AD93" s="85"/>
      <c r="AE93" s="85">
        <v>43750</v>
      </c>
      <c r="AF93" s="85">
        <v>35000</v>
      </c>
      <c r="AG93" s="85">
        <v>8750</v>
      </c>
      <c r="AH93" s="85">
        <v>0</v>
      </c>
      <c r="AI93" s="86" t="s">
        <v>138</v>
      </c>
      <c r="AJ93" s="86">
        <v>11</v>
      </c>
      <c r="AK93" s="86" t="s">
        <v>74</v>
      </c>
      <c r="AL93" s="83" t="s">
        <v>84</v>
      </c>
      <c r="AM93" s="83" t="s">
        <v>403</v>
      </c>
      <c r="AN93" s="83"/>
      <c r="AO93" s="83" t="s">
        <v>3370</v>
      </c>
      <c r="AP93" s="82" t="s">
        <v>74</v>
      </c>
      <c r="AQ93" s="82" t="s">
        <v>84</v>
      </c>
      <c r="AR93" s="82" t="s">
        <v>140</v>
      </c>
      <c r="AS93" s="158"/>
      <c r="AT93" s="158"/>
      <c r="AU93" s="105"/>
      <c r="AV93" s="159"/>
      <c r="AW93" s="105" t="s">
        <v>3161</v>
      </c>
      <c r="AY93" s="93"/>
      <c r="BC93" s="93"/>
    </row>
    <row r="94" spans="1:55" s="97" customFormat="1" ht="50.25" hidden="1" customHeight="1">
      <c r="A94" s="141" t="s">
        <v>2297</v>
      </c>
      <c r="B94" s="82" t="s">
        <v>13</v>
      </c>
      <c r="C94" s="141" t="s">
        <v>2291</v>
      </c>
      <c r="D94" s="82" t="s">
        <v>56</v>
      </c>
      <c r="E94" s="82" t="s">
        <v>3669</v>
      </c>
      <c r="F94" s="82" t="s">
        <v>2290</v>
      </c>
      <c r="G94" s="82">
        <v>1</v>
      </c>
      <c r="H94" s="83"/>
      <c r="I94" s="82" t="s">
        <v>2300</v>
      </c>
      <c r="J94" s="142" t="s">
        <v>546</v>
      </c>
      <c r="K94" s="82" t="s">
        <v>2301</v>
      </c>
      <c r="L94" s="82" t="s">
        <v>85</v>
      </c>
      <c r="M94" s="82" t="s">
        <v>2302</v>
      </c>
      <c r="N94" s="143" t="s">
        <v>2303</v>
      </c>
      <c r="O94" s="82" t="s">
        <v>79</v>
      </c>
      <c r="P94" s="82" t="s">
        <v>3618</v>
      </c>
      <c r="Q94" s="82">
        <v>34734</v>
      </c>
      <c r="R94" s="82" t="s">
        <v>2319</v>
      </c>
      <c r="S94" s="142" t="s">
        <v>341</v>
      </c>
      <c r="T94" s="144" t="s">
        <v>2313</v>
      </c>
      <c r="U94" s="82" t="s">
        <v>85</v>
      </c>
      <c r="V94" s="82" t="s">
        <v>85</v>
      </c>
      <c r="W94" s="143" t="s">
        <v>2332</v>
      </c>
      <c r="X94" s="82" t="s">
        <v>2333</v>
      </c>
      <c r="Y94" s="82" t="s">
        <v>85</v>
      </c>
      <c r="Z94" s="82" t="s">
        <v>893</v>
      </c>
      <c r="AA94" s="84">
        <v>801</v>
      </c>
      <c r="AB94" s="142" t="s">
        <v>869</v>
      </c>
      <c r="AC94" s="142" t="s">
        <v>220</v>
      </c>
      <c r="AD94" s="85"/>
      <c r="AE94" s="85">
        <v>43750</v>
      </c>
      <c r="AF94" s="85">
        <v>35000</v>
      </c>
      <c r="AG94" s="85">
        <v>8750</v>
      </c>
      <c r="AH94" s="85">
        <v>0</v>
      </c>
      <c r="AI94" s="86" t="s">
        <v>138</v>
      </c>
      <c r="AJ94" s="146">
        <v>12</v>
      </c>
      <c r="AK94" s="86" t="s">
        <v>74</v>
      </c>
      <c r="AL94" s="83" t="s">
        <v>84</v>
      </c>
      <c r="AM94" s="83" t="s">
        <v>403</v>
      </c>
      <c r="AN94" s="83"/>
      <c r="AO94" s="83" t="s">
        <v>3370</v>
      </c>
      <c r="AP94" s="82" t="s">
        <v>74</v>
      </c>
      <c r="AQ94" s="82" t="s">
        <v>84</v>
      </c>
      <c r="AR94" s="82" t="s">
        <v>140</v>
      </c>
      <c r="AS94" s="158"/>
      <c r="AT94" s="158"/>
      <c r="AU94" s="105"/>
      <c r="AV94" s="159"/>
      <c r="AW94" s="105" t="s">
        <v>3161</v>
      </c>
      <c r="AY94" s="93"/>
      <c r="BC94" s="93"/>
    </row>
    <row r="95" spans="1:55" s="97" customFormat="1" ht="50.25" hidden="1" customHeight="1">
      <c r="A95" s="141" t="s">
        <v>2335</v>
      </c>
      <c r="B95" s="82" t="s">
        <v>13</v>
      </c>
      <c r="C95" s="142" t="s">
        <v>2334</v>
      </c>
      <c r="D95" s="82" t="s">
        <v>56</v>
      </c>
      <c r="E95" s="82" t="s">
        <v>3256</v>
      </c>
      <c r="F95" s="82" t="s">
        <v>2336</v>
      </c>
      <c r="G95" s="83"/>
      <c r="H95" s="82">
        <v>1</v>
      </c>
      <c r="I95" s="82" t="s">
        <v>478</v>
      </c>
      <c r="J95" s="142" t="s">
        <v>162</v>
      </c>
      <c r="K95" s="82" t="s">
        <v>2344</v>
      </c>
      <c r="L95" s="82" t="s">
        <v>2343</v>
      </c>
      <c r="M95" s="82" t="s">
        <v>2345</v>
      </c>
      <c r="N95" s="143" t="s">
        <v>2346</v>
      </c>
      <c r="O95" s="82" t="s">
        <v>79</v>
      </c>
      <c r="P95" s="82" t="s">
        <v>3607</v>
      </c>
      <c r="Q95" s="82">
        <v>15777</v>
      </c>
      <c r="R95" s="82" t="s">
        <v>2349</v>
      </c>
      <c r="S95" s="142" t="s">
        <v>2130</v>
      </c>
      <c r="T95" s="144" t="s">
        <v>2344</v>
      </c>
      <c r="U95" s="82" t="s">
        <v>2348</v>
      </c>
      <c r="V95" s="82" t="s">
        <v>2348</v>
      </c>
      <c r="W95" s="143" t="s">
        <v>2352</v>
      </c>
      <c r="X95" s="82" t="s">
        <v>2353</v>
      </c>
      <c r="Y95" s="82" t="s">
        <v>2348</v>
      </c>
      <c r="Z95" s="82" t="s">
        <v>2354</v>
      </c>
      <c r="AA95" s="84">
        <v>801</v>
      </c>
      <c r="AB95" s="142" t="s">
        <v>869</v>
      </c>
      <c r="AC95" s="142" t="s">
        <v>220</v>
      </c>
      <c r="AD95" s="85"/>
      <c r="AE95" s="85">
        <v>43750</v>
      </c>
      <c r="AF95" s="85">
        <v>35000</v>
      </c>
      <c r="AG95" s="85">
        <v>8750</v>
      </c>
      <c r="AH95" s="85">
        <v>0</v>
      </c>
      <c r="AI95" s="86" t="s">
        <v>138</v>
      </c>
      <c r="AJ95" s="146">
        <v>21</v>
      </c>
      <c r="AK95" s="86" t="s">
        <v>74</v>
      </c>
      <c r="AL95" s="83" t="s">
        <v>74</v>
      </c>
      <c r="AM95" s="83" t="s">
        <v>225</v>
      </c>
      <c r="AN95" s="83"/>
      <c r="AO95" s="83" t="s">
        <v>3391</v>
      </c>
      <c r="AP95" s="82" t="s">
        <v>198</v>
      </c>
      <c r="AQ95" s="82" t="s">
        <v>84</v>
      </c>
      <c r="AR95" s="82" t="s">
        <v>140</v>
      </c>
      <c r="AS95" s="158"/>
      <c r="AT95" s="158"/>
      <c r="AU95" s="105"/>
      <c r="AV95" s="159"/>
      <c r="AW95" s="105" t="s">
        <v>3161</v>
      </c>
      <c r="AY95" s="93"/>
      <c r="BC95" s="93"/>
    </row>
    <row r="96" spans="1:55" s="97" customFormat="1" ht="50.25" hidden="1" customHeight="1">
      <c r="A96" s="141" t="s">
        <v>2337</v>
      </c>
      <c r="B96" s="82" t="s">
        <v>13</v>
      </c>
      <c r="C96" s="142" t="s">
        <v>2334</v>
      </c>
      <c r="D96" s="82" t="s">
        <v>56</v>
      </c>
      <c r="E96" s="82" t="s">
        <v>3256</v>
      </c>
      <c r="F96" s="82" t="s">
        <v>2336</v>
      </c>
      <c r="G96" s="82">
        <v>1</v>
      </c>
      <c r="H96" s="83"/>
      <c r="I96" s="82" t="s">
        <v>478</v>
      </c>
      <c r="J96" s="142" t="s">
        <v>162</v>
      </c>
      <c r="K96" s="82" t="s">
        <v>2344</v>
      </c>
      <c r="L96" s="82" t="s">
        <v>2343</v>
      </c>
      <c r="M96" s="82" t="s">
        <v>2345</v>
      </c>
      <c r="N96" s="143" t="s">
        <v>2346</v>
      </c>
      <c r="O96" s="82" t="s">
        <v>79</v>
      </c>
      <c r="P96" s="82" t="s">
        <v>3608</v>
      </c>
      <c r="Q96" s="82">
        <v>196399</v>
      </c>
      <c r="R96" s="82" t="s">
        <v>2350</v>
      </c>
      <c r="S96" s="142" t="s">
        <v>546</v>
      </c>
      <c r="T96" s="144" t="s">
        <v>2344</v>
      </c>
      <c r="U96" s="82" t="s">
        <v>2348</v>
      </c>
      <c r="V96" s="82" t="s">
        <v>2348</v>
      </c>
      <c r="W96" s="143" t="s">
        <v>2355</v>
      </c>
      <c r="X96" s="82" t="s">
        <v>2356</v>
      </c>
      <c r="Y96" s="82" t="s">
        <v>2348</v>
      </c>
      <c r="Z96" s="82" t="s">
        <v>2354</v>
      </c>
      <c r="AA96" s="84">
        <v>801</v>
      </c>
      <c r="AB96" s="142" t="s">
        <v>869</v>
      </c>
      <c r="AC96" s="142" t="s">
        <v>220</v>
      </c>
      <c r="AD96" s="85"/>
      <c r="AE96" s="85">
        <v>43750</v>
      </c>
      <c r="AF96" s="85">
        <v>35000</v>
      </c>
      <c r="AG96" s="85">
        <v>8750</v>
      </c>
      <c r="AH96" s="85">
        <v>0</v>
      </c>
      <c r="AI96" s="86" t="s">
        <v>138</v>
      </c>
      <c r="AJ96" s="146">
        <v>21</v>
      </c>
      <c r="AK96" s="86" t="s">
        <v>74</v>
      </c>
      <c r="AL96" s="83" t="s">
        <v>84</v>
      </c>
      <c r="AM96" s="83" t="s">
        <v>403</v>
      </c>
      <c r="AN96" s="83"/>
      <c r="AO96" s="83" t="s">
        <v>3370</v>
      </c>
      <c r="AP96" s="82" t="s">
        <v>74</v>
      </c>
      <c r="AQ96" s="82" t="s">
        <v>84</v>
      </c>
      <c r="AR96" s="82" t="s">
        <v>140</v>
      </c>
      <c r="AS96" s="158"/>
      <c r="AT96" s="158"/>
      <c r="AU96" s="105"/>
      <c r="AV96" s="159"/>
      <c r="AW96" s="105" t="s">
        <v>3161</v>
      </c>
      <c r="AY96" s="93"/>
      <c r="BC96" s="93"/>
    </row>
    <row r="97" spans="1:55" s="97" customFormat="1" ht="50.25" hidden="1" customHeight="1">
      <c r="A97" s="141" t="s">
        <v>2338</v>
      </c>
      <c r="B97" s="82" t="s">
        <v>13</v>
      </c>
      <c r="C97" s="142" t="s">
        <v>2334</v>
      </c>
      <c r="D97" s="82" t="s">
        <v>56</v>
      </c>
      <c r="E97" s="82" t="s">
        <v>3256</v>
      </c>
      <c r="F97" s="82" t="s">
        <v>2336</v>
      </c>
      <c r="G97" s="82">
        <v>1</v>
      </c>
      <c r="H97" s="83"/>
      <c r="I97" s="82" t="s">
        <v>478</v>
      </c>
      <c r="J97" s="142" t="s">
        <v>162</v>
      </c>
      <c r="K97" s="82" t="s">
        <v>2344</v>
      </c>
      <c r="L97" s="82" t="s">
        <v>2343</v>
      </c>
      <c r="M97" s="82" t="s">
        <v>2345</v>
      </c>
      <c r="N97" s="143" t="s">
        <v>2346</v>
      </c>
      <c r="O97" s="82" t="s">
        <v>79</v>
      </c>
      <c r="P97" s="82" t="s">
        <v>2347</v>
      </c>
      <c r="Q97" s="82">
        <v>15791</v>
      </c>
      <c r="R97" s="82" t="s">
        <v>1574</v>
      </c>
      <c r="S97" s="142" t="s">
        <v>376</v>
      </c>
      <c r="T97" s="144" t="s">
        <v>3609</v>
      </c>
      <c r="U97" s="82" t="s">
        <v>2348</v>
      </c>
      <c r="V97" s="82" t="s">
        <v>2348</v>
      </c>
      <c r="W97" s="143" t="s">
        <v>2357</v>
      </c>
      <c r="X97" s="82" t="s">
        <v>2358</v>
      </c>
      <c r="Y97" s="82" t="s">
        <v>2348</v>
      </c>
      <c r="Z97" s="82" t="s">
        <v>2354</v>
      </c>
      <c r="AA97" s="84">
        <v>801</v>
      </c>
      <c r="AB97" s="142" t="s">
        <v>869</v>
      </c>
      <c r="AC97" s="142" t="s">
        <v>220</v>
      </c>
      <c r="AD97" s="85"/>
      <c r="AE97" s="85">
        <v>43750</v>
      </c>
      <c r="AF97" s="85">
        <v>35000</v>
      </c>
      <c r="AG97" s="85">
        <v>8750</v>
      </c>
      <c r="AH97" s="85">
        <v>0</v>
      </c>
      <c r="AI97" s="86" t="s">
        <v>138</v>
      </c>
      <c r="AJ97" s="146">
        <v>34</v>
      </c>
      <c r="AK97" s="86" t="s">
        <v>74</v>
      </c>
      <c r="AL97" s="83" t="s">
        <v>84</v>
      </c>
      <c r="AM97" s="83" t="s">
        <v>403</v>
      </c>
      <c r="AN97" s="83"/>
      <c r="AO97" s="83" t="s">
        <v>3370</v>
      </c>
      <c r="AP97" s="82" t="s">
        <v>74</v>
      </c>
      <c r="AQ97" s="82" t="s">
        <v>84</v>
      </c>
      <c r="AR97" s="82" t="s">
        <v>140</v>
      </c>
      <c r="AS97" s="158"/>
      <c r="AT97" s="158"/>
      <c r="AU97" s="105"/>
      <c r="AV97" s="159"/>
      <c r="AW97" s="105" t="s">
        <v>3161</v>
      </c>
      <c r="AY97" s="93"/>
      <c r="BC97" s="93"/>
    </row>
    <row r="98" spans="1:55" s="97" customFormat="1" ht="50.25" hidden="1" customHeight="1">
      <c r="A98" s="141" t="s">
        <v>2339</v>
      </c>
      <c r="B98" s="82" t="s">
        <v>13</v>
      </c>
      <c r="C98" s="142" t="s">
        <v>2334</v>
      </c>
      <c r="D98" s="82" t="s">
        <v>56</v>
      </c>
      <c r="E98" s="82" t="s">
        <v>3256</v>
      </c>
      <c r="F98" s="82" t="s">
        <v>2336</v>
      </c>
      <c r="G98" s="82">
        <v>1</v>
      </c>
      <c r="H98" s="83"/>
      <c r="I98" s="82" t="s">
        <v>478</v>
      </c>
      <c r="J98" s="142" t="s">
        <v>162</v>
      </c>
      <c r="K98" s="82" t="s">
        <v>2344</v>
      </c>
      <c r="L98" s="82" t="s">
        <v>2343</v>
      </c>
      <c r="M98" s="82" t="s">
        <v>2345</v>
      </c>
      <c r="N98" s="143" t="s">
        <v>2346</v>
      </c>
      <c r="O98" s="82" t="s">
        <v>79</v>
      </c>
      <c r="P98" s="82" t="s">
        <v>3610</v>
      </c>
      <c r="Q98" s="82">
        <v>15961</v>
      </c>
      <c r="R98" s="82" t="s">
        <v>681</v>
      </c>
      <c r="S98" s="142" t="s">
        <v>1504</v>
      </c>
      <c r="T98" s="144" t="s">
        <v>2344</v>
      </c>
      <c r="U98" s="82" t="s">
        <v>2348</v>
      </c>
      <c r="V98" s="82" t="s">
        <v>2348</v>
      </c>
      <c r="W98" s="143" t="s">
        <v>2359</v>
      </c>
      <c r="X98" s="82" t="s">
        <v>2360</v>
      </c>
      <c r="Y98" s="82" t="s">
        <v>2348</v>
      </c>
      <c r="Z98" s="82" t="s">
        <v>2354</v>
      </c>
      <c r="AA98" s="84">
        <v>801</v>
      </c>
      <c r="AB98" s="142" t="s">
        <v>869</v>
      </c>
      <c r="AC98" s="142" t="s">
        <v>220</v>
      </c>
      <c r="AD98" s="85"/>
      <c r="AE98" s="85">
        <v>43750</v>
      </c>
      <c r="AF98" s="85">
        <v>35000</v>
      </c>
      <c r="AG98" s="85">
        <v>8750</v>
      </c>
      <c r="AH98" s="85">
        <v>0</v>
      </c>
      <c r="AI98" s="86" t="s">
        <v>138</v>
      </c>
      <c r="AJ98" s="146">
        <v>29</v>
      </c>
      <c r="AK98" s="86" t="s">
        <v>74</v>
      </c>
      <c r="AL98" s="83" t="s">
        <v>84</v>
      </c>
      <c r="AM98" s="83" t="s">
        <v>2361</v>
      </c>
      <c r="AN98" s="83"/>
      <c r="AO98" s="83" t="s">
        <v>3391</v>
      </c>
      <c r="AP98" s="82" t="s">
        <v>74</v>
      </c>
      <c r="AQ98" s="82" t="s">
        <v>84</v>
      </c>
      <c r="AR98" s="82" t="s">
        <v>140</v>
      </c>
      <c r="AS98" s="158"/>
      <c r="AT98" s="158"/>
      <c r="AU98" s="105"/>
      <c r="AV98" s="159"/>
      <c r="AW98" s="105" t="s">
        <v>3161</v>
      </c>
      <c r="AY98" s="93"/>
      <c r="BC98" s="93"/>
    </row>
    <row r="99" spans="1:55" s="97" customFormat="1" ht="50.25" hidden="1" customHeight="1">
      <c r="A99" s="141" t="s">
        <v>2340</v>
      </c>
      <c r="B99" s="82" t="s">
        <v>13</v>
      </c>
      <c r="C99" s="142" t="s">
        <v>2334</v>
      </c>
      <c r="D99" s="82" t="s">
        <v>56</v>
      </c>
      <c r="E99" s="82" t="s">
        <v>3256</v>
      </c>
      <c r="F99" s="82" t="s">
        <v>2336</v>
      </c>
      <c r="G99" s="82">
        <v>1</v>
      </c>
      <c r="H99" s="83"/>
      <c r="I99" s="82" t="s">
        <v>478</v>
      </c>
      <c r="J99" s="142" t="s">
        <v>162</v>
      </c>
      <c r="K99" s="82" t="s">
        <v>2344</v>
      </c>
      <c r="L99" s="82" t="s">
        <v>2343</v>
      </c>
      <c r="M99" s="82" t="s">
        <v>2345</v>
      </c>
      <c r="N99" s="143" t="s">
        <v>2346</v>
      </c>
      <c r="O99" s="82" t="s">
        <v>79</v>
      </c>
      <c r="P99" s="82" t="s">
        <v>3611</v>
      </c>
      <c r="Q99" s="82">
        <v>18052</v>
      </c>
      <c r="R99" s="82" t="s">
        <v>2351</v>
      </c>
      <c r="S99" s="142" t="s">
        <v>162</v>
      </c>
      <c r="T99" s="144" t="s">
        <v>2344</v>
      </c>
      <c r="U99" s="82" t="s">
        <v>2348</v>
      </c>
      <c r="V99" s="82" t="s">
        <v>2348</v>
      </c>
      <c r="W99" s="143" t="s">
        <v>2362</v>
      </c>
      <c r="X99" s="82" t="s">
        <v>2363</v>
      </c>
      <c r="Y99" s="82" t="s">
        <v>2348</v>
      </c>
      <c r="Z99" s="82" t="s">
        <v>2354</v>
      </c>
      <c r="AA99" s="84">
        <v>801</v>
      </c>
      <c r="AB99" s="142" t="s">
        <v>869</v>
      </c>
      <c r="AC99" s="142" t="s">
        <v>220</v>
      </c>
      <c r="AD99" s="85"/>
      <c r="AE99" s="85">
        <v>43750</v>
      </c>
      <c r="AF99" s="85">
        <v>35000</v>
      </c>
      <c r="AG99" s="85">
        <v>8750</v>
      </c>
      <c r="AH99" s="85">
        <v>0</v>
      </c>
      <c r="AI99" s="86" t="s">
        <v>138</v>
      </c>
      <c r="AJ99" s="146">
        <v>31</v>
      </c>
      <c r="AK99" s="86" t="s">
        <v>74</v>
      </c>
      <c r="AL99" s="83" t="s">
        <v>84</v>
      </c>
      <c r="AM99" s="83" t="s">
        <v>2364</v>
      </c>
      <c r="AN99" s="83"/>
      <c r="AO99" s="83" t="s">
        <v>3370</v>
      </c>
      <c r="AP99" s="82" t="s">
        <v>74</v>
      </c>
      <c r="AQ99" s="82" t="s">
        <v>84</v>
      </c>
      <c r="AR99" s="82" t="s">
        <v>140</v>
      </c>
      <c r="AS99" s="158"/>
      <c r="AT99" s="158"/>
      <c r="AU99" s="105"/>
      <c r="AV99" s="159"/>
      <c r="AW99" s="105" t="s">
        <v>3161</v>
      </c>
      <c r="AY99" s="93"/>
      <c r="BC99" s="93"/>
    </row>
    <row r="100" spans="1:55" s="97" customFormat="1" ht="50.25" hidden="1" customHeight="1">
      <c r="A100" s="141" t="s">
        <v>2341</v>
      </c>
      <c r="B100" s="82" t="s">
        <v>13</v>
      </c>
      <c r="C100" s="142" t="s">
        <v>2334</v>
      </c>
      <c r="D100" s="82" t="s">
        <v>56</v>
      </c>
      <c r="E100" s="82" t="s">
        <v>3256</v>
      </c>
      <c r="F100" s="82" t="s">
        <v>2336</v>
      </c>
      <c r="G100" s="82">
        <v>1</v>
      </c>
      <c r="H100" s="83"/>
      <c r="I100" s="82" t="s">
        <v>478</v>
      </c>
      <c r="J100" s="142" t="s">
        <v>162</v>
      </c>
      <c r="K100" s="82" t="s">
        <v>2344</v>
      </c>
      <c r="L100" s="82" t="s">
        <v>2343</v>
      </c>
      <c r="M100" s="82" t="s">
        <v>2345</v>
      </c>
      <c r="N100" s="143" t="s">
        <v>2346</v>
      </c>
      <c r="O100" s="82" t="s">
        <v>79</v>
      </c>
      <c r="P100" s="82" t="s">
        <v>3612</v>
      </c>
      <c r="Q100" s="82">
        <v>18302</v>
      </c>
      <c r="R100" s="82" t="s">
        <v>152</v>
      </c>
      <c r="S100" s="142" t="s">
        <v>346</v>
      </c>
      <c r="T100" s="144" t="s">
        <v>2344</v>
      </c>
      <c r="U100" s="82" t="s">
        <v>2348</v>
      </c>
      <c r="V100" s="82" t="s">
        <v>2348</v>
      </c>
      <c r="W100" s="143" t="s">
        <v>2365</v>
      </c>
      <c r="X100" s="82" t="s">
        <v>2366</v>
      </c>
      <c r="Y100" s="82" t="s">
        <v>2348</v>
      </c>
      <c r="Z100" s="82" t="s">
        <v>2354</v>
      </c>
      <c r="AA100" s="84">
        <v>801</v>
      </c>
      <c r="AB100" s="142" t="s">
        <v>869</v>
      </c>
      <c r="AC100" s="142" t="s">
        <v>220</v>
      </c>
      <c r="AD100" s="85"/>
      <c r="AE100" s="85">
        <v>43750</v>
      </c>
      <c r="AF100" s="85">
        <v>35000</v>
      </c>
      <c r="AG100" s="85">
        <v>8750</v>
      </c>
      <c r="AH100" s="85">
        <v>0</v>
      </c>
      <c r="AI100" s="86" t="s">
        <v>138</v>
      </c>
      <c r="AJ100" s="146">
        <v>25</v>
      </c>
      <c r="AK100" s="86" t="s">
        <v>74</v>
      </c>
      <c r="AL100" s="83" t="s">
        <v>84</v>
      </c>
      <c r="AM100" s="83" t="s">
        <v>403</v>
      </c>
      <c r="AN100" s="83"/>
      <c r="AO100" s="83" t="s">
        <v>3371</v>
      </c>
      <c r="AP100" s="82" t="s">
        <v>74</v>
      </c>
      <c r="AQ100" s="82" t="s">
        <v>84</v>
      </c>
      <c r="AR100" s="82" t="s">
        <v>140</v>
      </c>
      <c r="AS100" s="158"/>
      <c r="AT100" s="158"/>
      <c r="AU100" s="105"/>
      <c r="AV100" s="159"/>
      <c r="AW100" s="105" t="s">
        <v>3161</v>
      </c>
      <c r="AY100" s="93"/>
      <c r="BC100" s="93"/>
    </row>
    <row r="101" spans="1:55" s="97" customFormat="1" ht="50.25" hidden="1" customHeight="1">
      <c r="A101" s="141" t="s">
        <v>2342</v>
      </c>
      <c r="B101" s="82" t="s">
        <v>13</v>
      </c>
      <c r="C101" s="142" t="s">
        <v>2334</v>
      </c>
      <c r="D101" s="82" t="s">
        <v>56</v>
      </c>
      <c r="E101" s="82" t="s">
        <v>3256</v>
      </c>
      <c r="F101" s="82" t="s">
        <v>2336</v>
      </c>
      <c r="G101" s="82">
        <v>1</v>
      </c>
      <c r="H101" s="83"/>
      <c r="I101" s="82" t="s">
        <v>478</v>
      </c>
      <c r="J101" s="142" t="s">
        <v>162</v>
      </c>
      <c r="K101" s="82" t="s">
        <v>2344</v>
      </c>
      <c r="L101" s="82" t="s">
        <v>2343</v>
      </c>
      <c r="M101" s="82" t="s">
        <v>2345</v>
      </c>
      <c r="N101" s="143" t="s">
        <v>2346</v>
      </c>
      <c r="O101" s="82" t="s">
        <v>79</v>
      </c>
      <c r="P101" s="82" t="s">
        <v>3613</v>
      </c>
      <c r="Q101" s="82">
        <v>29810</v>
      </c>
      <c r="R101" s="82" t="s">
        <v>681</v>
      </c>
      <c r="S101" s="142" t="s">
        <v>608</v>
      </c>
      <c r="T101" s="144" t="s">
        <v>2344</v>
      </c>
      <c r="U101" s="82" t="s">
        <v>2348</v>
      </c>
      <c r="V101" s="82" t="s">
        <v>2348</v>
      </c>
      <c r="W101" s="143" t="s">
        <v>2367</v>
      </c>
      <c r="X101" s="82" t="s">
        <v>2368</v>
      </c>
      <c r="Y101" s="82" t="s">
        <v>2348</v>
      </c>
      <c r="Z101" s="82" t="s">
        <v>2354</v>
      </c>
      <c r="AA101" s="84">
        <v>801</v>
      </c>
      <c r="AB101" s="142" t="s">
        <v>868</v>
      </c>
      <c r="AC101" s="142" t="s">
        <v>685</v>
      </c>
      <c r="AD101" s="85"/>
      <c r="AE101" s="85">
        <v>43750</v>
      </c>
      <c r="AF101" s="85">
        <v>35000</v>
      </c>
      <c r="AG101" s="85">
        <v>8750</v>
      </c>
      <c r="AH101" s="85">
        <v>0</v>
      </c>
      <c r="AI101" s="86" t="s">
        <v>138</v>
      </c>
      <c r="AJ101" s="146">
        <v>100</v>
      </c>
      <c r="AK101" s="86" t="s">
        <v>74</v>
      </c>
      <c r="AL101" s="83" t="s">
        <v>74</v>
      </c>
      <c r="AM101" s="83" t="s">
        <v>225</v>
      </c>
      <c r="AN101" s="83"/>
      <c r="AO101" s="83" t="s">
        <v>74</v>
      </c>
      <c r="AP101" s="82" t="s">
        <v>74</v>
      </c>
      <c r="AQ101" s="82" t="s">
        <v>84</v>
      </c>
      <c r="AR101" s="82" t="s">
        <v>140</v>
      </c>
      <c r="AS101" s="158"/>
      <c r="AT101" s="158"/>
      <c r="AU101" s="105"/>
      <c r="AV101" s="159"/>
      <c r="AW101" s="105" t="s">
        <v>3161</v>
      </c>
      <c r="AY101" s="93"/>
    </row>
    <row r="102" spans="1:55" s="97" customFormat="1" ht="50.25" hidden="1" customHeight="1">
      <c r="A102" s="141" t="s">
        <v>2369</v>
      </c>
      <c r="B102" s="82" t="s">
        <v>13</v>
      </c>
      <c r="C102" s="142" t="s">
        <v>2370</v>
      </c>
      <c r="D102" s="82" t="s">
        <v>56</v>
      </c>
      <c r="E102" s="82" t="s">
        <v>3670</v>
      </c>
      <c r="F102" s="82" t="s">
        <v>2371</v>
      </c>
      <c r="G102" s="82"/>
      <c r="H102" s="82">
        <v>1</v>
      </c>
      <c r="I102" s="82" t="s">
        <v>2372</v>
      </c>
      <c r="J102" s="142" t="s">
        <v>162</v>
      </c>
      <c r="K102" s="82" t="s">
        <v>2126</v>
      </c>
      <c r="L102" s="82" t="s">
        <v>91</v>
      </c>
      <c r="M102" s="82" t="s">
        <v>2373</v>
      </c>
      <c r="N102" s="143" t="s">
        <v>2374</v>
      </c>
      <c r="O102" s="82" t="s">
        <v>79</v>
      </c>
      <c r="P102" s="82" t="s">
        <v>3620</v>
      </c>
      <c r="Q102" s="82">
        <v>92834</v>
      </c>
      <c r="R102" s="82" t="s">
        <v>2375</v>
      </c>
      <c r="S102" s="142" t="s">
        <v>162</v>
      </c>
      <c r="T102" s="144" t="s">
        <v>2126</v>
      </c>
      <c r="U102" s="82" t="s">
        <v>91</v>
      </c>
      <c r="V102" s="82" t="s">
        <v>91</v>
      </c>
      <c r="W102" s="143" t="s">
        <v>2374</v>
      </c>
      <c r="X102" s="82" t="s">
        <v>2373</v>
      </c>
      <c r="Y102" s="82" t="s">
        <v>91</v>
      </c>
      <c r="Z102" s="82" t="s">
        <v>2110</v>
      </c>
      <c r="AA102" s="84">
        <v>801</v>
      </c>
      <c r="AB102" s="142" t="s">
        <v>869</v>
      </c>
      <c r="AC102" s="142" t="s">
        <v>568</v>
      </c>
      <c r="AD102" s="85"/>
      <c r="AE102" s="85">
        <v>43750</v>
      </c>
      <c r="AF102" s="85">
        <v>35000</v>
      </c>
      <c r="AG102" s="85">
        <v>8750</v>
      </c>
      <c r="AH102" s="85">
        <v>0</v>
      </c>
      <c r="AI102" s="86" t="s">
        <v>138</v>
      </c>
      <c r="AJ102" s="146">
        <v>17</v>
      </c>
      <c r="AK102" s="86" t="s">
        <v>74</v>
      </c>
      <c r="AL102" s="83" t="s">
        <v>74</v>
      </c>
      <c r="AM102" s="83" t="s">
        <v>225</v>
      </c>
      <c r="AN102" s="83"/>
      <c r="AO102" s="83" t="s">
        <v>3371</v>
      </c>
      <c r="AP102" s="82" t="s">
        <v>74</v>
      </c>
      <c r="AQ102" s="82" t="s">
        <v>84</v>
      </c>
      <c r="AR102" s="82" t="s">
        <v>260</v>
      </c>
      <c r="AS102" s="158"/>
      <c r="AT102" s="158"/>
      <c r="AU102" s="105"/>
      <c r="AV102" s="159"/>
      <c r="AW102" s="105" t="s">
        <v>3161</v>
      </c>
      <c r="AY102" s="93"/>
      <c r="BC102" s="93"/>
    </row>
    <row r="103" spans="1:55" s="97" customFormat="1" ht="50.25" hidden="1" customHeight="1">
      <c r="A103" s="141" t="s">
        <v>2400</v>
      </c>
      <c r="B103" s="82" t="s">
        <v>15</v>
      </c>
      <c r="C103" s="141" t="s">
        <v>2398</v>
      </c>
      <c r="D103" s="82" t="s">
        <v>56</v>
      </c>
      <c r="E103" s="82" t="s">
        <v>3672</v>
      </c>
      <c r="F103" s="82" t="s">
        <v>2413</v>
      </c>
      <c r="G103" s="82">
        <v>1</v>
      </c>
      <c r="H103" s="83"/>
      <c r="I103" s="82" t="s">
        <v>268</v>
      </c>
      <c r="J103" s="142" t="s">
        <v>2414</v>
      </c>
      <c r="K103" s="82" t="s">
        <v>2415</v>
      </c>
      <c r="L103" s="82" t="s">
        <v>2416</v>
      </c>
      <c r="M103" s="82" t="s">
        <v>2418</v>
      </c>
      <c r="N103" s="143" t="s">
        <v>2417</v>
      </c>
      <c r="O103" s="82" t="s">
        <v>79</v>
      </c>
      <c r="P103" s="82" t="s">
        <v>2421</v>
      </c>
      <c r="Q103" s="82">
        <v>23939</v>
      </c>
      <c r="R103" s="82" t="s">
        <v>2439</v>
      </c>
      <c r="S103" s="142" t="s">
        <v>579</v>
      </c>
      <c r="T103" s="144" t="s">
        <v>2415</v>
      </c>
      <c r="U103" s="82" t="s">
        <v>2416</v>
      </c>
      <c r="V103" s="82" t="s">
        <v>2416</v>
      </c>
      <c r="W103" s="143" t="s">
        <v>2464</v>
      </c>
      <c r="X103" s="82" t="s">
        <v>2465</v>
      </c>
      <c r="Y103" s="82" t="s">
        <v>2416</v>
      </c>
      <c r="Z103" s="82" t="s">
        <v>2451</v>
      </c>
      <c r="AA103" s="84">
        <v>801</v>
      </c>
      <c r="AB103" s="142" t="s">
        <v>869</v>
      </c>
      <c r="AC103" s="142" t="s">
        <v>220</v>
      </c>
      <c r="AD103" s="85"/>
      <c r="AE103" s="85">
        <v>39684</v>
      </c>
      <c r="AF103" s="85">
        <v>30934</v>
      </c>
      <c r="AG103" s="85">
        <v>8750</v>
      </c>
      <c r="AH103" s="85">
        <v>0</v>
      </c>
      <c r="AI103" s="86" t="s">
        <v>138</v>
      </c>
      <c r="AJ103" s="146">
        <v>18</v>
      </c>
      <c r="AK103" s="86" t="s">
        <v>74</v>
      </c>
      <c r="AL103" s="83" t="s">
        <v>74</v>
      </c>
      <c r="AM103" s="83" t="s">
        <v>225</v>
      </c>
      <c r="AN103" s="83"/>
      <c r="AO103" s="83" t="s">
        <v>3370</v>
      </c>
      <c r="AP103" s="82" t="s">
        <v>74</v>
      </c>
      <c r="AQ103" s="82" t="s">
        <v>84</v>
      </c>
      <c r="AR103" s="82" t="s">
        <v>140</v>
      </c>
      <c r="AS103" s="158"/>
      <c r="AT103" s="158"/>
      <c r="AU103" s="105"/>
      <c r="AV103" s="159"/>
      <c r="AW103" s="105" t="s">
        <v>3161</v>
      </c>
      <c r="AY103" s="93"/>
      <c r="BC103" s="93"/>
    </row>
    <row r="104" spans="1:55" s="97" customFormat="1" ht="50.25" hidden="1" customHeight="1">
      <c r="A104" s="141" t="s">
        <v>2412</v>
      </c>
      <c r="B104" s="82" t="s">
        <v>15</v>
      </c>
      <c r="C104" s="141" t="s">
        <v>2398</v>
      </c>
      <c r="D104" s="82" t="s">
        <v>56</v>
      </c>
      <c r="E104" s="82" t="s">
        <v>3671</v>
      </c>
      <c r="F104" s="82" t="s">
        <v>2413</v>
      </c>
      <c r="G104" s="82">
        <v>1</v>
      </c>
      <c r="H104" s="83"/>
      <c r="I104" s="82" t="s">
        <v>268</v>
      </c>
      <c r="J104" s="142" t="s">
        <v>2414</v>
      </c>
      <c r="K104" s="82" t="s">
        <v>2415</v>
      </c>
      <c r="L104" s="82" t="s">
        <v>2416</v>
      </c>
      <c r="M104" s="82" t="s">
        <v>2418</v>
      </c>
      <c r="N104" s="143" t="s">
        <v>2417</v>
      </c>
      <c r="O104" s="82" t="s">
        <v>79</v>
      </c>
      <c r="P104" s="82" t="s">
        <v>2431</v>
      </c>
      <c r="Q104" s="82">
        <v>15109</v>
      </c>
      <c r="R104" s="82" t="s">
        <v>2318</v>
      </c>
      <c r="S104" s="142" t="s">
        <v>341</v>
      </c>
      <c r="T104" s="144" t="s">
        <v>2415</v>
      </c>
      <c r="U104" s="82" t="s">
        <v>2416</v>
      </c>
      <c r="V104" s="82" t="s">
        <v>2416</v>
      </c>
      <c r="W104" s="143" t="s">
        <v>2477</v>
      </c>
      <c r="X104" s="82" t="s">
        <v>2478</v>
      </c>
      <c r="Y104" s="82" t="s">
        <v>2416</v>
      </c>
      <c r="Z104" s="82" t="s">
        <v>2451</v>
      </c>
      <c r="AA104" s="84">
        <v>801</v>
      </c>
      <c r="AB104" s="142" t="s">
        <v>869</v>
      </c>
      <c r="AC104" s="142" t="s">
        <v>220</v>
      </c>
      <c r="AD104" s="85"/>
      <c r="AE104" s="85">
        <v>43750</v>
      </c>
      <c r="AF104" s="85">
        <v>35000</v>
      </c>
      <c r="AG104" s="85">
        <v>8750</v>
      </c>
      <c r="AH104" s="85">
        <v>0</v>
      </c>
      <c r="AI104" s="86" t="s">
        <v>138</v>
      </c>
      <c r="AJ104" s="146">
        <v>10</v>
      </c>
      <c r="AK104" s="86" t="s">
        <v>74</v>
      </c>
      <c r="AL104" s="83" t="s">
        <v>74</v>
      </c>
      <c r="AM104" s="83" t="s">
        <v>225</v>
      </c>
      <c r="AN104" s="83"/>
      <c r="AO104" s="83" t="s">
        <v>3370</v>
      </c>
      <c r="AP104" s="82" t="s">
        <v>74</v>
      </c>
      <c r="AQ104" s="82" t="s">
        <v>84</v>
      </c>
      <c r="AR104" s="82" t="s">
        <v>140</v>
      </c>
      <c r="AS104" s="158"/>
      <c r="AT104" s="158"/>
      <c r="AU104" s="105"/>
      <c r="AV104" s="159"/>
      <c r="AW104" s="105" t="s">
        <v>3161</v>
      </c>
      <c r="AY104" s="93"/>
    </row>
    <row r="105" spans="1:55" s="97" customFormat="1" ht="50.25" hidden="1" customHeight="1">
      <c r="A105" s="141" t="s">
        <v>2520</v>
      </c>
      <c r="B105" s="82" t="s">
        <v>15</v>
      </c>
      <c r="C105" s="141" t="s">
        <v>2518</v>
      </c>
      <c r="D105" s="82" t="s">
        <v>56</v>
      </c>
      <c r="E105" s="82" t="s">
        <v>3673</v>
      </c>
      <c r="F105" s="82" t="s">
        <v>2524</v>
      </c>
      <c r="G105" s="82">
        <v>1</v>
      </c>
      <c r="H105" s="83"/>
      <c r="I105" s="82" t="s">
        <v>1565</v>
      </c>
      <c r="J105" s="142" t="s">
        <v>67</v>
      </c>
      <c r="K105" s="82" t="s">
        <v>703</v>
      </c>
      <c r="L105" s="82" t="s">
        <v>704</v>
      </c>
      <c r="M105" s="82" t="s">
        <v>2525</v>
      </c>
      <c r="N105" s="143" t="s">
        <v>2526</v>
      </c>
      <c r="O105" s="82" t="s">
        <v>79</v>
      </c>
      <c r="P105" s="82" t="s">
        <v>2527</v>
      </c>
      <c r="Q105" s="82">
        <v>28252</v>
      </c>
      <c r="R105" s="82" t="s">
        <v>2531</v>
      </c>
      <c r="S105" s="142" t="s">
        <v>376</v>
      </c>
      <c r="T105" s="144" t="s">
        <v>703</v>
      </c>
      <c r="U105" s="82" t="s">
        <v>704</v>
      </c>
      <c r="V105" s="82" t="s">
        <v>2529</v>
      </c>
      <c r="W105" s="143" t="s">
        <v>2538</v>
      </c>
      <c r="X105" s="82" t="s">
        <v>2539</v>
      </c>
      <c r="Y105" s="82" t="s">
        <v>704</v>
      </c>
      <c r="Z105" s="82" t="s">
        <v>402</v>
      </c>
      <c r="AA105" s="84">
        <v>801</v>
      </c>
      <c r="AB105" s="142" t="s">
        <v>869</v>
      </c>
      <c r="AC105" s="142" t="s">
        <v>220</v>
      </c>
      <c r="AD105" s="85"/>
      <c r="AE105" s="85">
        <v>43750</v>
      </c>
      <c r="AF105" s="85">
        <v>35000</v>
      </c>
      <c r="AG105" s="85">
        <v>8750</v>
      </c>
      <c r="AH105" s="85">
        <v>0</v>
      </c>
      <c r="AI105" s="86" t="s">
        <v>138</v>
      </c>
      <c r="AJ105" s="146">
        <v>27</v>
      </c>
      <c r="AK105" s="86" t="s">
        <v>74</v>
      </c>
      <c r="AL105" s="83" t="s">
        <v>74</v>
      </c>
      <c r="AM105" s="83" t="s">
        <v>225</v>
      </c>
      <c r="AN105" s="83"/>
      <c r="AO105" s="83" t="s">
        <v>3370</v>
      </c>
      <c r="AP105" s="82" t="s">
        <v>74</v>
      </c>
      <c r="AQ105" s="82" t="s">
        <v>84</v>
      </c>
      <c r="AR105" s="82" t="s">
        <v>140</v>
      </c>
      <c r="AS105" s="158"/>
      <c r="AT105" s="158"/>
      <c r="AU105" s="105"/>
      <c r="AV105" s="159"/>
      <c r="AW105" s="105" t="s">
        <v>3161</v>
      </c>
      <c r="AY105" s="93"/>
      <c r="BC105" s="93"/>
    </row>
    <row r="106" spans="1:55" s="97" customFormat="1" ht="50.25" hidden="1" customHeight="1">
      <c r="A106" s="141" t="s">
        <v>2584</v>
      </c>
      <c r="B106" s="82" t="s">
        <v>12</v>
      </c>
      <c r="C106" s="142" t="s">
        <v>2593</v>
      </c>
      <c r="D106" s="82" t="s">
        <v>56</v>
      </c>
      <c r="E106" s="82" t="s">
        <v>3266</v>
      </c>
      <c r="F106" s="82" t="s">
        <v>2585</v>
      </c>
      <c r="G106" s="82"/>
      <c r="H106" s="82">
        <v>1</v>
      </c>
      <c r="I106" s="82" t="s">
        <v>2586</v>
      </c>
      <c r="J106" s="142" t="s">
        <v>145</v>
      </c>
      <c r="K106" s="82" t="s">
        <v>2587</v>
      </c>
      <c r="L106" s="82" t="s">
        <v>89</v>
      </c>
      <c r="M106" s="82" t="s">
        <v>2588</v>
      </c>
      <c r="N106" s="143" t="s">
        <v>2589</v>
      </c>
      <c r="O106" s="82" t="s">
        <v>79</v>
      </c>
      <c r="P106" s="82" t="s">
        <v>3384</v>
      </c>
      <c r="Q106" s="82">
        <v>478634</v>
      </c>
      <c r="R106" s="82" t="s">
        <v>2586</v>
      </c>
      <c r="S106" s="142" t="s">
        <v>145</v>
      </c>
      <c r="T106" s="144" t="s">
        <v>2587</v>
      </c>
      <c r="U106" s="82" t="s">
        <v>89</v>
      </c>
      <c r="V106" s="82" t="s">
        <v>89</v>
      </c>
      <c r="W106" s="143" t="s">
        <v>2590</v>
      </c>
      <c r="X106" s="145" t="s">
        <v>2591</v>
      </c>
      <c r="Y106" s="82" t="s">
        <v>89</v>
      </c>
      <c r="Z106" s="82" t="s">
        <v>1522</v>
      </c>
      <c r="AA106" s="84"/>
      <c r="AB106" s="142"/>
      <c r="AC106" s="142"/>
      <c r="AD106" s="85"/>
      <c r="AE106" s="85">
        <v>43750</v>
      </c>
      <c r="AF106" s="85">
        <v>35000</v>
      </c>
      <c r="AG106" s="85">
        <v>8750</v>
      </c>
      <c r="AH106" s="85">
        <v>0</v>
      </c>
      <c r="AI106" s="86" t="s">
        <v>138</v>
      </c>
      <c r="AJ106" s="146">
        <v>100</v>
      </c>
      <c r="AK106" s="86" t="s">
        <v>74</v>
      </c>
      <c r="AL106" s="83" t="s">
        <v>74</v>
      </c>
      <c r="AM106" s="83" t="s">
        <v>225</v>
      </c>
      <c r="AN106" s="83"/>
      <c r="AO106" s="83" t="s">
        <v>74</v>
      </c>
      <c r="AP106" s="82" t="s">
        <v>74</v>
      </c>
      <c r="AQ106" s="82" t="s">
        <v>84</v>
      </c>
      <c r="AR106" s="82" t="s">
        <v>196</v>
      </c>
      <c r="AS106" s="158"/>
      <c r="AT106" s="158"/>
      <c r="AU106" s="105"/>
      <c r="AV106" s="159"/>
      <c r="AW106" s="105" t="s">
        <v>3161</v>
      </c>
      <c r="AY106" s="93"/>
    </row>
    <row r="107" spans="1:55" s="97" customFormat="1" ht="50.25" hidden="1" customHeight="1">
      <c r="A107" s="141" t="s">
        <v>2592</v>
      </c>
      <c r="B107" s="82" t="s">
        <v>12</v>
      </c>
      <c r="C107" s="142" t="s">
        <v>2594</v>
      </c>
      <c r="D107" s="82" t="s">
        <v>56</v>
      </c>
      <c r="E107" s="82" t="s">
        <v>3265</v>
      </c>
      <c r="F107" s="82" t="s">
        <v>2595</v>
      </c>
      <c r="G107" s="82"/>
      <c r="H107" s="82">
        <v>1</v>
      </c>
      <c r="I107" s="82" t="s">
        <v>478</v>
      </c>
      <c r="J107" s="142" t="s">
        <v>162</v>
      </c>
      <c r="K107" s="82" t="s">
        <v>1395</v>
      </c>
      <c r="L107" s="82" t="s">
        <v>1396</v>
      </c>
      <c r="M107" s="82" t="s">
        <v>2596</v>
      </c>
      <c r="N107" s="143" t="s">
        <v>2597</v>
      </c>
      <c r="O107" s="82" t="s">
        <v>79</v>
      </c>
      <c r="P107" s="82" t="s">
        <v>2598</v>
      </c>
      <c r="Q107" s="82">
        <v>29520</v>
      </c>
      <c r="R107" s="82" t="s">
        <v>2599</v>
      </c>
      <c r="S107" s="142" t="s">
        <v>414</v>
      </c>
      <c r="T107" s="144" t="s">
        <v>1395</v>
      </c>
      <c r="U107" s="82" t="s">
        <v>1396</v>
      </c>
      <c r="V107" s="82" t="s">
        <v>1396</v>
      </c>
      <c r="W107" s="143" t="s">
        <v>2600</v>
      </c>
      <c r="X107" s="82" t="s">
        <v>2601</v>
      </c>
      <c r="Y107" s="82" t="s">
        <v>1396</v>
      </c>
      <c r="Z107" s="82" t="s">
        <v>123</v>
      </c>
      <c r="AA107" s="84">
        <v>801</v>
      </c>
      <c r="AB107" s="142" t="s">
        <v>219</v>
      </c>
      <c r="AC107" s="142" t="s">
        <v>391</v>
      </c>
      <c r="AD107" s="85"/>
      <c r="AE107" s="85">
        <v>43750</v>
      </c>
      <c r="AF107" s="85">
        <v>35000</v>
      </c>
      <c r="AG107" s="85">
        <v>8750</v>
      </c>
      <c r="AH107" s="85">
        <v>0</v>
      </c>
      <c r="AI107" s="86" t="s">
        <v>138</v>
      </c>
      <c r="AJ107" s="86">
        <v>20</v>
      </c>
      <c r="AK107" s="86" t="s">
        <v>74</v>
      </c>
      <c r="AL107" s="83" t="s">
        <v>84</v>
      </c>
      <c r="AM107" s="83" t="s">
        <v>2602</v>
      </c>
      <c r="AN107" s="83"/>
      <c r="AO107" s="83" t="s">
        <v>3371</v>
      </c>
      <c r="AP107" s="82" t="s">
        <v>74</v>
      </c>
      <c r="AQ107" s="82" t="s">
        <v>84</v>
      </c>
      <c r="AR107" s="82" t="s">
        <v>140</v>
      </c>
      <c r="AS107" s="158"/>
      <c r="AT107" s="158"/>
      <c r="AU107" s="105"/>
      <c r="AV107" s="159"/>
      <c r="AW107" s="105" t="s">
        <v>3161</v>
      </c>
      <c r="AY107" s="93"/>
      <c r="BC107" s="93"/>
    </row>
    <row r="108" spans="1:55" s="97" customFormat="1" ht="64.5" hidden="1" customHeight="1">
      <c r="A108" s="141" t="s">
        <v>2603</v>
      </c>
      <c r="B108" s="82" t="s">
        <v>15</v>
      </c>
      <c r="C108" s="142" t="s">
        <v>2604</v>
      </c>
      <c r="D108" s="82" t="s">
        <v>56</v>
      </c>
      <c r="E108" s="82" t="s">
        <v>3675</v>
      </c>
      <c r="F108" s="82" t="s">
        <v>2605</v>
      </c>
      <c r="G108" s="82"/>
      <c r="H108" s="82">
        <v>1</v>
      </c>
      <c r="I108" s="82" t="s">
        <v>840</v>
      </c>
      <c r="J108" s="142" t="s">
        <v>414</v>
      </c>
      <c r="K108" s="82" t="s">
        <v>2606</v>
      </c>
      <c r="L108" s="82" t="s">
        <v>2607</v>
      </c>
      <c r="M108" s="82" t="s">
        <v>2608</v>
      </c>
      <c r="N108" s="143" t="s">
        <v>2609</v>
      </c>
      <c r="O108" s="82" t="s">
        <v>79</v>
      </c>
      <c r="P108" s="82" t="s">
        <v>3511</v>
      </c>
      <c r="Q108" s="82">
        <v>68597</v>
      </c>
      <c r="R108" s="82" t="s">
        <v>1565</v>
      </c>
      <c r="S108" s="142" t="s">
        <v>72</v>
      </c>
      <c r="T108" s="144" t="s">
        <v>2610</v>
      </c>
      <c r="U108" s="82" t="s">
        <v>2611</v>
      </c>
      <c r="V108" s="82" t="s">
        <v>2611</v>
      </c>
      <c r="W108" s="143" t="s">
        <v>2612</v>
      </c>
      <c r="X108" s="82" t="s">
        <v>2613</v>
      </c>
      <c r="Y108" s="82" t="s">
        <v>2607</v>
      </c>
      <c r="Z108" s="82" t="s">
        <v>1024</v>
      </c>
      <c r="AA108" s="84">
        <v>801</v>
      </c>
      <c r="AB108" s="142" t="s">
        <v>869</v>
      </c>
      <c r="AC108" s="142" t="s">
        <v>390</v>
      </c>
      <c r="AD108" s="85"/>
      <c r="AE108" s="85">
        <v>43750</v>
      </c>
      <c r="AF108" s="85">
        <v>35000</v>
      </c>
      <c r="AG108" s="85">
        <v>8750</v>
      </c>
      <c r="AH108" s="85">
        <v>0</v>
      </c>
      <c r="AI108" s="86" t="s">
        <v>138</v>
      </c>
      <c r="AJ108" s="146">
        <v>15</v>
      </c>
      <c r="AK108" s="86" t="s">
        <v>74</v>
      </c>
      <c r="AL108" s="83" t="s">
        <v>84</v>
      </c>
      <c r="AM108" s="83" t="s">
        <v>2614</v>
      </c>
      <c r="AN108" s="83"/>
      <c r="AO108" s="83" t="s">
        <v>3370</v>
      </c>
      <c r="AP108" s="82" t="s">
        <v>74</v>
      </c>
      <c r="AQ108" s="82" t="s">
        <v>84</v>
      </c>
      <c r="AR108" s="82" t="s">
        <v>140</v>
      </c>
      <c r="AS108" s="158"/>
      <c r="AT108" s="158"/>
      <c r="AU108" s="105"/>
      <c r="AV108" s="159"/>
      <c r="AW108" s="105" t="s">
        <v>3161</v>
      </c>
      <c r="AY108" s="93"/>
      <c r="BC108" s="93"/>
    </row>
    <row r="109" spans="1:55" s="97" customFormat="1" ht="62.25" hidden="1" customHeight="1">
      <c r="A109" s="141" t="s">
        <v>2628</v>
      </c>
      <c r="B109" s="82" t="s">
        <v>12</v>
      </c>
      <c r="C109" s="142" t="s">
        <v>2641</v>
      </c>
      <c r="D109" s="82" t="s">
        <v>56</v>
      </c>
      <c r="E109" s="82" t="s">
        <v>3263</v>
      </c>
      <c r="F109" s="82" t="s">
        <v>2629</v>
      </c>
      <c r="G109" s="83"/>
      <c r="H109" s="82">
        <v>1</v>
      </c>
      <c r="I109" s="82" t="s">
        <v>3385</v>
      </c>
      <c r="J109" s="142" t="s">
        <v>376</v>
      </c>
      <c r="K109" s="82" t="s">
        <v>1748</v>
      </c>
      <c r="L109" s="82" t="s">
        <v>1749</v>
      </c>
      <c r="M109" s="82" t="s">
        <v>2633</v>
      </c>
      <c r="N109" s="143" t="s">
        <v>2634</v>
      </c>
      <c r="O109" s="82" t="s">
        <v>79</v>
      </c>
      <c r="P109" s="82" t="s">
        <v>2635</v>
      </c>
      <c r="Q109" s="82">
        <v>478755</v>
      </c>
      <c r="R109" s="82" t="s">
        <v>2630</v>
      </c>
      <c r="S109" s="142" t="s">
        <v>66</v>
      </c>
      <c r="T109" s="144" t="s">
        <v>2631</v>
      </c>
      <c r="U109" s="82" t="s">
        <v>2632</v>
      </c>
      <c r="V109" s="82" t="s">
        <v>2632</v>
      </c>
      <c r="W109" s="143" t="s">
        <v>2637</v>
      </c>
      <c r="X109" s="82" t="s">
        <v>2638</v>
      </c>
      <c r="Y109" s="82" t="s">
        <v>2632</v>
      </c>
      <c r="Z109" s="82" t="s">
        <v>629</v>
      </c>
      <c r="AA109" s="84"/>
      <c r="AB109" s="142"/>
      <c r="AC109" s="142"/>
      <c r="AD109" s="85"/>
      <c r="AE109" s="85">
        <v>43750</v>
      </c>
      <c r="AF109" s="85">
        <v>35000</v>
      </c>
      <c r="AG109" s="85">
        <v>8750</v>
      </c>
      <c r="AH109" s="85">
        <v>0</v>
      </c>
      <c r="AI109" s="86" t="s">
        <v>138</v>
      </c>
      <c r="AJ109" s="146">
        <v>100</v>
      </c>
      <c r="AK109" s="86" t="s">
        <v>74</v>
      </c>
      <c r="AL109" s="83" t="s">
        <v>84</v>
      </c>
      <c r="AM109" s="83" t="s">
        <v>1732</v>
      </c>
      <c r="AN109" s="83"/>
      <c r="AO109" s="83" t="s">
        <v>74</v>
      </c>
      <c r="AP109" s="82" t="s">
        <v>74</v>
      </c>
      <c r="AQ109" s="82" t="s">
        <v>84</v>
      </c>
      <c r="AR109" s="82" t="s">
        <v>196</v>
      </c>
      <c r="AS109" s="158"/>
      <c r="AT109" s="158"/>
      <c r="AU109" s="105"/>
      <c r="AV109" s="159"/>
      <c r="AW109" s="105" t="s">
        <v>3161</v>
      </c>
      <c r="AY109" s="93"/>
      <c r="BC109" s="93"/>
    </row>
    <row r="110" spans="1:55" s="97" customFormat="1" ht="68.25" hidden="1" customHeight="1">
      <c r="A110" s="141" t="s">
        <v>2639</v>
      </c>
      <c r="B110" s="82" t="s">
        <v>12</v>
      </c>
      <c r="C110" s="142" t="s">
        <v>2640</v>
      </c>
      <c r="D110" s="82" t="s">
        <v>56</v>
      </c>
      <c r="E110" s="82" t="s">
        <v>3256</v>
      </c>
      <c r="F110" s="82" t="s">
        <v>2642</v>
      </c>
      <c r="G110" s="83"/>
      <c r="H110" s="82">
        <v>1</v>
      </c>
      <c r="I110" s="82" t="s">
        <v>1871</v>
      </c>
      <c r="J110" s="142" t="s">
        <v>1883</v>
      </c>
      <c r="K110" s="82" t="s">
        <v>3386</v>
      </c>
      <c r="L110" s="82" t="s">
        <v>2643</v>
      </c>
      <c r="M110" s="82" t="s">
        <v>2644</v>
      </c>
      <c r="N110" s="143" t="s">
        <v>2645</v>
      </c>
      <c r="O110" s="82" t="s">
        <v>79</v>
      </c>
      <c r="P110" s="82" t="s">
        <v>3387</v>
      </c>
      <c r="Q110" s="82">
        <v>64432</v>
      </c>
      <c r="R110" s="82" t="s">
        <v>2646</v>
      </c>
      <c r="S110" s="142" t="s">
        <v>341</v>
      </c>
      <c r="T110" s="144" t="s">
        <v>2647</v>
      </c>
      <c r="U110" s="82" t="s">
        <v>2648</v>
      </c>
      <c r="V110" s="82" t="s">
        <v>2648</v>
      </c>
      <c r="W110" s="143" t="s">
        <v>2649</v>
      </c>
      <c r="X110" s="82" t="s">
        <v>2650</v>
      </c>
      <c r="Y110" s="82" t="s">
        <v>2643</v>
      </c>
      <c r="Z110" s="82" t="s">
        <v>282</v>
      </c>
      <c r="AA110" s="84">
        <v>801</v>
      </c>
      <c r="AB110" s="142" t="s">
        <v>869</v>
      </c>
      <c r="AC110" s="142" t="s">
        <v>220</v>
      </c>
      <c r="AD110" s="85"/>
      <c r="AE110" s="85">
        <v>35000</v>
      </c>
      <c r="AF110" s="85">
        <v>28000</v>
      </c>
      <c r="AG110" s="85">
        <v>7000</v>
      </c>
      <c r="AH110" s="85">
        <v>0</v>
      </c>
      <c r="AI110" s="86" t="s">
        <v>138</v>
      </c>
      <c r="AJ110" s="146">
        <v>29</v>
      </c>
      <c r="AK110" s="86" t="s">
        <v>74</v>
      </c>
      <c r="AL110" s="83" t="s">
        <v>74</v>
      </c>
      <c r="AM110" s="83" t="s">
        <v>225</v>
      </c>
      <c r="AN110" s="83"/>
      <c r="AO110" s="83" t="s">
        <v>3371</v>
      </c>
      <c r="AP110" s="82" t="s">
        <v>74</v>
      </c>
      <c r="AQ110" s="82" t="s">
        <v>84</v>
      </c>
      <c r="AR110" s="82" t="s">
        <v>140</v>
      </c>
      <c r="AS110" s="158"/>
      <c r="AT110" s="158"/>
      <c r="AU110" s="105"/>
      <c r="AV110" s="159"/>
      <c r="AW110" s="105" t="s">
        <v>3161</v>
      </c>
      <c r="AY110" s="93"/>
      <c r="BC110" s="93"/>
    </row>
    <row r="111" spans="1:55" s="97" customFormat="1" ht="50.25" hidden="1" customHeight="1">
      <c r="A111" s="141" t="s">
        <v>2653</v>
      </c>
      <c r="B111" s="82" t="s">
        <v>12</v>
      </c>
      <c r="C111" s="142" t="s">
        <v>2678</v>
      </c>
      <c r="D111" s="82" t="s">
        <v>56</v>
      </c>
      <c r="E111" s="82" t="s">
        <v>3256</v>
      </c>
      <c r="F111" s="82" t="s">
        <v>2690</v>
      </c>
      <c r="G111" s="83"/>
      <c r="H111" s="82">
        <v>1</v>
      </c>
      <c r="I111" s="82" t="s">
        <v>647</v>
      </c>
      <c r="J111" s="142" t="s">
        <v>341</v>
      </c>
      <c r="K111" s="82" t="s">
        <v>2691</v>
      </c>
      <c r="L111" s="82" t="s">
        <v>2692</v>
      </c>
      <c r="M111" s="82" t="s">
        <v>2693</v>
      </c>
      <c r="N111" s="143" t="s">
        <v>2694</v>
      </c>
      <c r="O111" s="82" t="s">
        <v>79</v>
      </c>
      <c r="P111" s="82" t="s">
        <v>3388</v>
      </c>
      <c r="Q111" s="166">
        <v>78953</v>
      </c>
      <c r="R111" s="82" t="s">
        <v>2696</v>
      </c>
      <c r="S111" s="142" t="s">
        <v>2697</v>
      </c>
      <c r="T111" s="105" t="s">
        <v>2691</v>
      </c>
      <c r="U111" s="144" t="s">
        <v>2701</v>
      </c>
      <c r="V111" s="144" t="s">
        <v>2700</v>
      </c>
      <c r="W111" s="143" t="s">
        <v>2702</v>
      </c>
      <c r="X111" s="82" t="s">
        <v>2703</v>
      </c>
      <c r="Y111" s="82" t="s">
        <v>2692</v>
      </c>
      <c r="Z111" s="82" t="s">
        <v>137</v>
      </c>
      <c r="AA111" s="84">
        <v>801</v>
      </c>
      <c r="AB111" s="142" t="s">
        <v>869</v>
      </c>
      <c r="AC111" s="142" t="s">
        <v>220</v>
      </c>
      <c r="AD111" s="85"/>
      <c r="AE111" s="85">
        <v>43750</v>
      </c>
      <c r="AF111" s="85">
        <v>35000</v>
      </c>
      <c r="AG111" s="85">
        <v>8750</v>
      </c>
      <c r="AH111" s="85">
        <v>0</v>
      </c>
      <c r="AI111" s="86" t="s">
        <v>138</v>
      </c>
      <c r="AJ111" s="146">
        <v>28</v>
      </c>
      <c r="AK111" s="86" t="s">
        <v>74</v>
      </c>
      <c r="AL111" s="83" t="s">
        <v>84</v>
      </c>
      <c r="AM111" s="83" t="s">
        <v>403</v>
      </c>
      <c r="AN111" s="83"/>
      <c r="AO111" s="83" t="s">
        <v>3370</v>
      </c>
      <c r="AP111" s="82" t="s">
        <v>74</v>
      </c>
      <c r="AQ111" s="82" t="s">
        <v>84</v>
      </c>
      <c r="AR111" s="82" t="s">
        <v>140</v>
      </c>
      <c r="AS111" s="158"/>
      <c r="AT111" s="158"/>
      <c r="AU111" s="105"/>
      <c r="AV111" s="159"/>
      <c r="AW111" s="105" t="s">
        <v>198</v>
      </c>
      <c r="AY111" s="93"/>
    </row>
    <row r="112" spans="1:55" s="97" customFormat="1" ht="50.25" hidden="1" customHeight="1">
      <c r="A112" s="141" t="s">
        <v>2688</v>
      </c>
      <c r="B112" s="82" t="s">
        <v>12</v>
      </c>
      <c r="C112" s="142" t="s">
        <v>2678</v>
      </c>
      <c r="D112" s="82" t="s">
        <v>56</v>
      </c>
      <c r="E112" s="82" t="s">
        <v>3256</v>
      </c>
      <c r="F112" s="82" t="s">
        <v>2690</v>
      </c>
      <c r="G112" s="82">
        <v>1</v>
      </c>
      <c r="H112" s="83"/>
      <c r="I112" s="82" t="s">
        <v>647</v>
      </c>
      <c r="J112" s="142" t="s">
        <v>341</v>
      </c>
      <c r="K112" s="82" t="s">
        <v>2691</v>
      </c>
      <c r="L112" s="82" t="s">
        <v>2692</v>
      </c>
      <c r="M112" s="82" t="s">
        <v>2693</v>
      </c>
      <c r="N112" s="143" t="s">
        <v>2694</v>
      </c>
      <c r="O112" s="82" t="s">
        <v>79</v>
      </c>
      <c r="P112" s="82" t="s">
        <v>2695</v>
      </c>
      <c r="Q112" s="82">
        <v>70143</v>
      </c>
      <c r="R112" s="82" t="s">
        <v>2318</v>
      </c>
      <c r="S112" s="142" t="s">
        <v>243</v>
      </c>
      <c r="T112" s="105" t="s">
        <v>2691</v>
      </c>
      <c r="U112" s="144" t="s">
        <v>2701</v>
      </c>
      <c r="V112" s="144" t="s">
        <v>2701</v>
      </c>
      <c r="W112" s="164" t="s">
        <v>2707</v>
      </c>
      <c r="X112" s="167" t="s">
        <v>2708</v>
      </c>
      <c r="Y112" s="82" t="s">
        <v>2692</v>
      </c>
      <c r="Z112" s="82" t="s">
        <v>137</v>
      </c>
      <c r="AA112" s="84">
        <v>801</v>
      </c>
      <c r="AB112" s="142" t="s">
        <v>869</v>
      </c>
      <c r="AC112" s="142" t="s">
        <v>220</v>
      </c>
      <c r="AD112" s="85"/>
      <c r="AE112" s="85">
        <v>43750</v>
      </c>
      <c r="AF112" s="85">
        <v>35000</v>
      </c>
      <c r="AG112" s="85">
        <v>8750</v>
      </c>
      <c r="AH112" s="85">
        <v>0</v>
      </c>
      <c r="AI112" s="86" t="s">
        <v>138</v>
      </c>
      <c r="AJ112" s="146">
        <v>20</v>
      </c>
      <c r="AK112" s="105" t="s">
        <v>74</v>
      </c>
      <c r="AL112" s="105" t="s">
        <v>84</v>
      </c>
      <c r="AM112" s="83" t="s">
        <v>2704</v>
      </c>
      <c r="AN112" s="105"/>
      <c r="AO112" s="105" t="s">
        <v>3370</v>
      </c>
      <c r="AP112" s="105" t="s">
        <v>74</v>
      </c>
      <c r="AQ112" s="82" t="s">
        <v>84</v>
      </c>
      <c r="AR112" s="82" t="s">
        <v>140</v>
      </c>
      <c r="AS112" s="158"/>
      <c r="AT112" s="158"/>
      <c r="AU112" s="105"/>
      <c r="AV112" s="159"/>
      <c r="AW112" s="105" t="s">
        <v>198</v>
      </c>
      <c r="AY112" s="93"/>
    </row>
    <row r="113" spans="1:55" s="97" customFormat="1" ht="50.25" hidden="1" customHeight="1">
      <c r="A113" s="141" t="s">
        <v>2689</v>
      </c>
      <c r="B113" s="82" t="s">
        <v>12</v>
      </c>
      <c r="C113" s="142" t="s">
        <v>2678</v>
      </c>
      <c r="D113" s="82" t="s">
        <v>56</v>
      </c>
      <c r="E113" s="82" t="s">
        <v>3256</v>
      </c>
      <c r="F113" s="82" t="s">
        <v>2690</v>
      </c>
      <c r="G113" s="82">
        <v>1</v>
      </c>
      <c r="H113" s="83"/>
      <c r="I113" s="82" t="s">
        <v>647</v>
      </c>
      <c r="J113" s="142" t="s">
        <v>341</v>
      </c>
      <c r="K113" s="82" t="s">
        <v>2691</v>
      </c>
      <c r="L113" s="82" t="s">
        <v>2692</v>
      </c>
      <c r="M113" s="82" t="s">
        <v>2693</v>
      </c>
      <c r="N113" s="143" t="s">
        <v>2694</v>
      </c>
      <c r="O113" s="82" t="s">
        <v>79</v>
      </c>
      <c r="P113" s="82" t="s">
        <v>3389</v>
      </c>
      <c r="Q113" s="82">
        <v>78956</v>
      </c>
      <c r="R113" s="82" t="s">
        <v>2699</v>
      </c>
      <c r="S113" s="142" t="s">
        <v>2698</v>
      </c>
      <c r="T113" s="105" t="s">
        <v>2691</v>
      </c>
      <c r="U113" s="144" t="s">
        <v>2701</v>
      </c>
      <c r="V113" s="144" t="s">
        <v>2699</v>
      </c>
      <c r="W113" s="143" t="s">
        <v>2705</v>
      </c>
      <c r="X113" s="82" t="s">
        <v>2706</v>
      </c>
      <c r="Y113" s="82" t="s">
        <v>2692</v>
      </c>
      <c r="Z113" s="82" t="s">
        <v>137</v>
      </c>
      <c r="AA113" s="84">
        <v>801</v>
      </c>
      <c r="AB113" s="142" t="s">
        <v>869</v>
      </c>
      <c r="AC113" s="142" t="s">
        <v>220</v>
      </c>
      <c r="AD113" s="85"/>
      <c r="AE113" s="85">
        <v>43750</v>
      </c>
      <c r="AF113" s="85">
        <v>35000</v>
      </c>
      <c r="AG113" s="85">
        <v>8750</v>
      </c>
      <c r="AH113" s="85">
        <v>0</v>
      </c>
      <c r="AI113" s="86" t="s">
        <v>138</v>
      </c>
      <c r="AJ113" s="146">
        <v>33</v>
      </c>
      <c r="AK113" s="86" t="s">
        <v>74</v>
      </c>
      <c r="AL113" s="83" t="s">
        <v>84</v>
      </c>
      <c r="AM113" s="83" t="s">
        <v>2704</v>
      </c>
      <c r="AN113" s="83"/>
      <c r="AO113" s="83" t="s">
        <v>3370</v>
      </c>
      <c r="AP113" s="82" t="s">
        <v>74</v>
      </c>
      <c r="AQ113" s="82" t="s">
        <v>84</v>
      </c>
      <c r="AR113" s="82" t="s">
        <v>140</v>
      </c>
      <c r="AS113" s="158"/>
      <c r="AT113" s="158"/>
      <c r="AU113" s="105"/>
      <c r="AV113" s="159"/>
      <c r="AW113" s="105" t="s">
        <v>198</v>
      </c>
      <c r="AY113" s="93"/>
      <c r="BC113" s="93"/>
    </row>
    <row r="114" spans="1:55" s="97" customFormat="1" ht="50.25" hidden="1" customHeight="1">
      <c r="A114" s="141" t="s">
        <v>2761</v>
      </c>
      <c r="B114" s="82" t="s">
        <v>15</v>
      </c>
      <c r="C114" s="142" t="s">
        <v>2760</v>
      </c>
      <c r="D114" s="82" t="s">
        <v>56</v>
      </c>
      <c r="E114" s="82" t="s">
        <v>3680</v>
      </c>
      <c r="F114" s="82" t="s">
        <v>3475</v>
      </c>
      <c r="G114" s="82"/>
      <c r="H114" s="82">
        <v>1</v>
      </c>
      <c r="I114" s="82" t="s">
        <v>662</v>
      </c>
      <c r="J114" s="142" t="s">
        <v>2762</v>
      </c>
      <c r="K114" s="82" t="s">
        <v>2763</v>
      </c>
      <c r="L114" s="82" t="s">
        <v>85</v>
      </c>
      <c r="M114" s="82" t="s">
        <v>2764</v>
      </c>
      <c r="N114" s="143" t="s">
        <v>2765</v>
      </c>
      <c r="O114" s="82" t="s">
        <v>79</v>
      </c>
      <c r="P114" s="82" t="s">
        <v>3483</v>
      </c>
      <c r="Q114" s="91">
        <v>13792</v>
      </c>
      <c r="R114" s="91" t="s">
        <v>662</v>
      </c>
      <c r="S114" s="142" t="s">
        <v>2762</v>
      </c>
      <c r="T114" s="144" t="s">
        <v>2763</v>
      </c>
      <c r="U114" s="98" t="s">
        <v>85</v>
      </c>
      <c r="V114" s="98" t="s">
        <v>85</v>
      </c>
      <c r="W114" s="99" t="s">
        <v>2766</v>
      </c>
      <c r="X114" s="91" t="s">
        <v>2767</v>
      </c>
      <c r="Y114" s="98" t="s">
        <v>85</v>
      </c>
      <c r="Z114" s="98" t="s">
        <v>893</v>
      </c>
      <c r="AA114" s="91">
        <v>801</v>
      </c>
      <c r="AB114" s="91">
        <v>80101</v>
      </c>
      <c r="AC114" s="91">
        <v>2820</v>
      </c>
      <c r="AD114" s="85"/>
      <c r="AE114" s="85">
        <v>42576</v>
      </c>
      <c r="AF114" s="85">
        <v>34060.800000000003</v>
      </c>
      <c r="AG114" s="85">
        <v>8515.2000000000007</v>
      </c>
      <c r="AH114" s="85">
        <v>0</v>
      </c>
      <c r="AI114" s="86" t="s">
        <v>138</v>
      </c>
      <c r="AJ114" s="146">
        <v>20</v>
      </c>
      <c r="AK114" s="86" t="s">
        <v>74</v>
      </c>
      <c r="AL114" s="83" t="s">
        <v>74</v>
      </c>
      <c r="AM114" s="83" t="s">
        <v>225</v>
      </c>
      <c r="AN114" s="83"/>
      <c r="AO114" s="83" t="s">
        <v>74</v>
      </c>
      <c r="AP114" s="82" t="s">
        <v>74</v>
      </c>
      <c r="AQ114" s="82" t="s">
        <v>84</v>
      </c>
      <c r="AR114" s="82" t="s">
        <v>141</v>
      </c>
      <c r="AS114" s="158"/>
      <c r="AT114" s="158"/>
      <c r="AU114" s="105"/>
      <c r="AV114" s="159"/>
      <c r="AW114" s="105" t="s">
        <v>3161</v>
      </c>
      <c r="AY114" s="93"/>
    </row>
    <row r="115" spans="1:55" s="97" customFormat="1" ht="50.25" hidden="1" customHeight="1">
      <c r="A115" s="141" t="s">
        <v>2770</v>
      </c>
      <c r="B115" s="82" t="s">
        <v>15</v>
      </c>
      <c r="C115" s="142" t="s">
        <v>2771</v>
      </c>
      <c r="D115" s="82" t="s">
        <v>56</v>
      </c>
      <c r="E115" s="82" t="s">
        <v>3476</v>
      </c>
      <c r="F115" s="82" t="s">
        <v>3477</v>
      </c>
      <c r="G115" s="82"/>
      <c r="H115" s="82">
        <v>1</v>
      </c>
      <c r="I115" s="82" t="s">
        <v>1825</v>
      </c>
      <c r="J115" s="142" t="s">
        <v>414</v>
      </c>
      <c r="K115" s="82" t="s">
        <v>2772</v>
      </c>
      <c r="L115" s="82" t="s">
        <v>2773</v>
      </c>
      <c r="M115" s="82" t="s">
        <v>2774</v>
      </c>
      <c r="N115" s="143" t="s">
        <v>2775</v>
      </c>
      <c r="O115" s="82" t="s">
        <v>79</v>
      </c>
      <c r="P115" s="82" t="s">
        <v>2776</v>
      </c>
      <c r="Q115" s="91">
        <v>10289</v>
      </c>
      <c r="R115" s="91" t="s">
        <v>1825</v>
      </c>
      <c r="S115" s="142" t="s">
        <v>414</v>
      </c>
      <c r="T115" s="144" t="s">
        <v>2772</v>
      </c>
      <c r="U115" s="98" t="s">
        <v>2773</v>
      </c>
      <c r="V115" s="98" t="s">
        <v>2773</v>
      </c>
      <c r="W115" s="99" t="s">
        <v>2775</v>
      </c>
      <c r="X115" s="82" t="s">
        <v>2774</v>
      </c>
      <c r="Y115" s="98" t="s">
        <v>2773</v>
      </c>
      <c r="Z115" s="98" t="s">
        <v>528</v>
      </c>
      <c r="AA115" s="91"/>
      <c r="AB115" s="91"/>
      <c r="AC115" s="91"/>
      <c r="AD115" s="85"/>
      <c r="AE115" s="85">
        <v>44000</v>
      </c>
      <c r="AF115" s="85">
        <v>35000</v>
      </c>
      <c r="AG115" s="85">
        <v>0</v>
      </c>
      <c r="AH115" s="85">
        <v>9000</v>
      </c>
      <c r="AI115" s="86" t="s">
        <v>138</v>
      </c>
      <c r="AJ115" s="146">
        <v>11</v>
      </c>
      <c r="AK115" s="86" t="s">
        <v>74</v>
      </c>
      <c r="AL115" s="83" t="s">
        <v>74</v>
      </c>
      <c r="AM115" s="83" t="s">
        <v>225</v>
      </c>
      <c r="AN115" s="83"/>
      <c r="AO115" s="83" t="s">
        <v>3370</v>
      </c>
      <c r="AP115" s="82" t="s">
        <v>74</v>
      </c>
      <c r="AQ115" s="82" t="s">
        <v>84</v>
      </c>
      <c r="AR115" s="82" t="s">
        <v>260</v>
      </c>
      <c r="AS115" s="158"/>
      <c r="AT115" s="158"/>
      <c r="AU115" s="105"/>
      <c r="AV115" s="159"/>
      <c r="AW115" s="105" t="s">
        <v>3161</v>
      </c>
      <c r="AY115" s="93"/>
      <c r="BC115" s="93"/>
    </row>
    <row r="116" spans="1:55" s="97" customFormat="1" ht="50.25" hidden="1" customHeight="1">
      <c r="A116" s="141" t="s">
        <v>2777</v>
      </c>
      <c r="B116" s="82" t="s">
        <v>15</v>
      </c>
      <c r="C116" s="142" t="s">
        <v>2778</v>
      </c>
      <c r="D116" s="82" t="s">
        <v>56</v>
      </c>
      <c r="E116" s="82" t="s">
        <v>3478</v>
      </c>
      <c r="F116" s="82" t="s">
        <v>3464</v>
      </c>
      <c r="G116" s="83"/>
      <c r="H116" s="82">
        <v>1</v>
      </c>
      <c r="I116" s="82" t="s">
        <v>2779</v>
      </c>
      <c r="J116" s="142" t="s">
        <v>697</v>
      </c>
      <c r="K116" s="82" t="s">
        <v>1258</v>
      </c>
      <c r="L116" s="82" t="s">
        <v>1259</v>
      </c>
      <c r="M116" s="82" t="s">
        <v>2780</v>
      </c>
      <c r="N116" s="143" t="s">
        <v>2781</v>
      </c>
      <c r="O116" s="82" t="s">
        <v>79</v>
      </c>
      <c r="P116" s="82" t="s">
        <v>2782</v>
      </c>
      <c r="Q116" s="91">
        <v>75537</v>
      </c>
      <c r="R116" s="91" t="s">
        <v>1836</v>
      </c>
      <c r="S116" s="142" t="s">
        <v>341</v>
      </c>
      <c r="T116" s="144" t="s">
        <v>1258</v>
      </c>
      <c r="U116" s="91" t="s">
        <v>1259</v>
      </c>
      <c r="V116" s="91" t="s">
        <v>1259</v>
      </c>
      <c r="W116" s="170" t="s">
        <v>2783</v>
      </c>
      <c r="X116" s="91" t="s">
        <v>2784</v>
      </c>
      <c r="Y116" s="98" t="s">
        <v>1259</v>
      </c>
      <c r="Z116" s="98" t="s">
        <v>269</v>
      </c>
      <c r="AA116" s="91">
        <v>801</v>
      </c>
      <c r="AB116" s="91">
        <v>80134</v>
      </c>
      <c r="AC116" s="91">
        <v>2130</v>
      </c>
      <c r="AD116" s="85"/>
      <c r="AE116" s="85">
        <v>43750</v>
      </c>
      <c r="AF116" s="85">
        <v>35000</v>
      </c>
      <c r="AG116" s="85">
        <v>8750</v>
      </c>
      <c r="AH116" s="85">
        <v>0</v>
      </c>
      <c r="AI116" s="86" t="s">
        <v>138</v>
      </c>
      <c r="AJ116" s="146">
        <v>100</v>
      </c>
      <c r="AK116" s="86" t="s">
        <v>74</v>
      </c>
      <c r="AL116" s="83" t="s">
        <v>84</v>
      </c>
      <c r="AM116" s="83" t="s">
        <v>403</v>
      </c>
      <c r="AN116" s="83"/>
      <c r="AO116" s="83" t="s">
        <v>74</v>
      </c>
      <c r="AP116" s="82" t="s">
        <v>74</v>
      </c>
      <c r="AQ116" s="82" t="s">
        <v>84</v>
      </c>
      <c r="AR116" s="82" t="s">
        <v>140</v>
      </c>
      <c r="AS116" s="158"/>
      <c r="AT116" s="158"/>
      <c r="AU116" s="105"/>
      <c r="AV116" s="159"/>
      <c r="AW116" s="105" t="s">
        <v>3161</v>
      </c>
      <c r="AY116" s="93"/>
      <c r="BC116" s="93"/>
    </row>
    <row r="117" spans="1:55" s="97" customFormat="1" ht="50.25" hidden="1" customHeight="1">
      <c r="A117" s="141" t="s">
        <v>2785</v>
      </c>
      <c r="B117" s="82" t="s">
        <v>12</v>
      </c>
      <c r="C117" s="142" t="s">
        <v>2786</v>
      </c>
      <c r="D117" s="82" t="s">
        <v>56</v>
      </c>
      <c r="E117" s="82" t="s">
        <v>3256</v>
      </c>
      <c r="F117" s="82" t="s">
        <v>2787</v>
      </c>
      <c r="G117" s="83"/>
      <c r="H117" s="82">
        <v>1</v>
      </c>
      <c r="I117" s="82" t="s">
        <v>262</v>
      </c>
      <c r="J117" s="142" t="s">
        <v>697</v>
      </c>
      <c r="K117" s="82" t="s">
        <v>2788</v>
      </c>
      <c r="L117" s="82" t="s">
        <v>2789</v>
      </c>
      <c r="M117" s="82" t="s">
        <v>2793</v>
      </c>
      <c r="N117" s="143" t="s">
        <v>2790</v>
      </c>
      <c r="O117" s="82" t="s">
        <v>79</v>
      </c>
      <c r="P117" s="82" t="s">
        <v>2791</v>
      </c>
      <c r="Q117" s="82">
        <v>61543</v>
      </c>
      <c r="R117" s="82" t="s">
        <v>262</v>
      </c>
      <c r="S117" s="142" t="s">
        <v>697</v>
      </c>
      <c r="T117" s="144" t="s">
        <v>2788</v>
      </c>
      <c r="U117" s="82" t="s">
        <v>2789</v>
      </c>
      <c r="V117" s="82" t="s">
        <v>2792</v>
      </c>
      <c r="W117" s="143" t="s">
        <v>2790</v>
      </c>
      <c r="X117" s="82" t="s">
        <v>2793</v>
      </c>
      <c r="Y117" s="154" t="s">
        <v>2794</v>
      </c>
      <c r="Z117" s="82" t="s">
        <v>417</v>
      </c>
      <c r="AA117" s="84">
        <v>801</v>
      </c>
      <c r="AB117" s="84">
        <v>80101</v>
      </c>
      <c r="AC117" s="84">
        <v>4240</v>
      </c>
      <c r="AD117" s="85"/>
      <c r="AE117" s="85">
        <v>43750</v>
      </c>
      <c r="AF117" s="85">
        <v>35000</v>
      </c>
      <c r="AG117" s="85">
        <v>8750</v>
      </c>
      <c r="AH117" s="85">
        <v>0</v>
      </c>
      <c r="AI117" s="86" t="s">
        <v>138</v>
      </c>
      <c r="AJ117" s="146">
        <v>31</v>
      </c>
      <c r="AK117" s="86" t="s">
        <v>74</v>
      </c>
      <c r="AL117" s="83" t="s">
        <v>74</v>
      </c>
      <c r="AM117" s="83" t="s">
        <v>225</v>
      </c>
      <c r="AN117" s="83"/>
      <c r="AO117" s="83" t="s">
        <v>74</v>
      </c>
      <c r="AP117" s="82" t="s">
        <v>74</v>
      </c>
      <c r="AQ117" s="82" t="s">
        <v>84</v>
      </c>
      <c r="AR117" s="82" t="s">
        <v>183</v>
      </c>
      <c r="AS117" s="158"/>
      <c r="AT117" s="158"/>
      <c r="AU117" s="105"/>
      <c r="AV117" s="159"/>
      <c r="AW117" s="105" t="s">
        <v>3161</v>
      </c>
      <c r="AY117" s="93"/>
    </row>
    <row r="118" spans="1:55" s="97" customFormat="1" ht="50.25" hidden="1" customHeight="1">
      <c r="A118" s="141" t="s">
        <v>2795</v>
      </c>
      <c r="B118" s="82" t="s">
        <v>15</v>
      </c>
      <c r="C118" s="142" t="s">
        <v>2796</v>
      </c>
      <c r="D118" s="82" t="s">
        <v>56</v>
      </c>
      <c r="E118" s="82" t="s">
        <v>3479</v>
      </c>
      <c r="F118" s="82" t="s">
        <v>2797</v>
      </c>
      <c r="G118" s="83"/>
      <c r="H118" s="82">
        <v>1</v>
      </c>
      <c r="I118" s="82" t="s">
        <v>2798</v>
      </c>
      <c r="J118" s="142" t="s">
        <v>626</v>
      </c>
      <c r="K118" s="82" t="s">
        <v>1834</v>
      </c>
      <c r="L118" s="82" t="s">
        <v>1827</v>
      </c>
      <c r="M118" s="82" t="s">
        <v>2799</v>
      </c>
      <c r="N118" s="143" t="s">
        <v>2800</v>
      </c>
      <c r="O118" s="82" t="s">
        <v>79</v>
      </c>
      <c r="P118" s="82" t="s">
        <v>3481</v>
      </c>
      <c r="Q118" s="91">
        <v>132694</v>
      </c>
      <c r="R118" s="91" t="s">
        <v>3480</v>
      </c>
      <c r="S118" s="142" t="s">
        <v>2801</v>
      </c>
      <c r="T118" s="144" t="s">
        <v>1835</v>
      </c>
      <c r="U118" s="91" t="s">
        <v>1827</v>
      </c>
      <c r="V118" s="91" t="s">
        <v>1827</v>
      </c>
      <c r="W118" s="170" t="s">
        <v>2800</v>
      </c>
      <c r="X118" s="82" t="s">
        <v>2799</v>
      </c>
      <c r="Y118" s="91" t="s">
        <v>1827</v>
      </c>
      <c r="Z118" s="91" t="s">
        <v>1840</v>
      </c>
      <c r="AA118" s="91"/>
      <c r="AB118" s="91"/>
      <c r="AC118" s="91"/>
      <c r="AD118" s="85"/>
      <c r="AE118" s="85">
        <v>43500</v>
      </c>
      <c r="AF118" s="85">
        <v>35000</v>
      </c>
      <c r="AG118" s="85">
        <v>8500</v>
      </c>
      <c r="AH118" s="85">
        <v>0</v>
      </c>
      <c r="AI118" s="86" t="s">
        <v>138</v>
      </c>
      <c r="AJ118" s="146">
        <v>16</v>
      </c>
      <c r="AK118" s="86" t="s">
        <v>74</v>
      </c>
      <c r="AL118" s="83" t="s">
        <v>74</v>
      </c>
      <c r="AM118" s="83" t="s">
        <v>225</v>
      </c>
      <c r="AN118" s="83"/>
      <c r="AO118" s="83" t="s">
        <v>3371</v>
      </c>
      <c r="AP118" s="82" t="s">
        <v>74</v>
      </c>
      <c r="AQ118" s="82" t="s">
        <v>84</v>
      </c>
      <c r="AR118" s="82" t="s">
        <v>183</v>
      </c>
      <c r="AS118" s="158"/>
      <c r="AT118" s="158"/>
      <c r="AU118" s="105"/>
      <c r="AV118" s="159"/>
      <c r="AW118" s="105" t="s">
        <v>3161</v>
      </c>
      <c r="AY118" s="93"/>
      <c r="BC118" s="93"/>
    </row>
    <row r="119" spans="1:55" s="97" customFormat="1" ht="50.25" hidden="1" customHeight="1">
      <c r="A119" s="141" t="s">
        <v>2814</v>
      </c>
      <c r="B119" s="82" t="s">
        <v>15</v>
      </c>
      <c r="C119" s="141" t="s">
        <v>2831</v>
      </c>
      <c r="D119" s="82" t="s">
        <v>56</v>
      </c>
      <c r="E119" s="82" t="s">
        <v>3484</v>
      </c>
      <c r="F119" s="82" t="s">
        <v>2815</v>
      </c>
      <c r="G119" s="82">
        <v>1</v>
      </c>
      <c r="H119" s="83"/>
      <c r="I119" s="82" t="s">
        <v>1815</v>
      </c>
      <c r="J119" s="142" t="s">
        <v>2816</v>
      </c>
      <c r="K119" s="82" t="s">
        <v>2817</v>
      </c>
      <c r="L119" s="82" t="s">
        <v>2818</v>
      </c>
      <c r="M119" s="82" t="s">
        <v>2819</v>
      </c>
      <c r="N119" s="143" t="s">
        <v>2820</v>
      </c>
      <c r="O119" s="82" t="s">
        <v>79</v>
      </c>
      <c r="P119" s="82" t="s">
        <v>3486</v>
      </c>
      <c r="Q119" s="91">
        <v>14681</v>
      </c>
      <c r="R119" s="91" t="s">
        <v>2821</v>
      </c>
      <c r="S119" s="142" t="s">
        <v>2822</v>
      </c>
      <c r="T119" s="144" t="s">
        <v>2817</v>
      </c>
      <c r="U119" s="98" t="s">
        <v>2818</v>
      </c>
      <c r="V119" s="98" t="s">
        <v>2818</v>
      </c>
      <c r="W119" s="170" t="s">
        <v>2827</v>
      </c>
      <c r="X119" s="91" t="s">
        <v>2828</v>
      </c>
      <c r="Y119" s="91" t="s">
        <v>2818</v>
      </c>
      <c r="Z119" s="91" t="s">
        <v>1024</v>
      </c>
      <c r="AA119" s="84">
        <v>801</v>
      </c>
      <c r="AB119" s="142" t="s">
        <v>219</v>
      </c>
      <c r="AC119" s="142" t="s">
        <v>220</v>
      </c>
      <c r="AD119" s="85"/>
      <c r="AE119" s="85">
        <v>43750</v>
      </c>
      <c r="AF119" s="85">
        <v>35000</v>
      </c>
      <c r="AG119" s="85">
        <v>8750</v>
      </c>
      <c r="AH119" s="85">
        <v>0</v>
      </c>
      <c r="AI119" s="86" t="s">
        <v>138</v>
      </c>
      <c r="AJ119" s="146">
        <v>17</v>
      </c>
      <c r="AK119" s="86" t="s">
        <v>74</v>
      </c>
      <c r="AL119" s="83" t="s">
        <v>84</v>
      </c>
      <c r="AM119" s="83" t="s">
        <v>2826</v>
      </c>
      <c r="AN119" s="83"/>
      <c r="AO119" s="83" t="s">
        <v>3370</v>
      </c>
      <c r="AP119" s="82" t="s">
        <v>74</v>
      </c>
      <c r="AQ119" s="82" t="s">
        <v>84</v>
      </c>
      <c r="AR119" s="82" t="s">
        <v>140</v>
      </c>
      <c r="AS119" s="158"/>
      <c r="AT119" s="158"/>
      <c r="AU119" s="105"/>
      <c r="AV119" s="159"/>
      <c r="AW119" s="105" t="s">
        <v>3161</v>
      </c>
      <c r="AY119" s="93"/>
      <c r="BC119" s="93"/>
    </row>
    <row r="120" spans="1:55" s="97" customFormat="1" ht="50.25" hidden="1" customHeight="1">
      <c r="A120" s="141" t="s">
        <v>2855</v>
      </c>
      <c r="B120" s="82" t="s">
        <v>12</v>
      </c>
      <c r="C120" s="142" t="s">
        <v>2856</v>
      </c>
      <c r="D120" s="82" t="s">
        <v>56</v>
      </c>
      <c r="E120" s="82" t="s">
        <v>3256</v>
      </c>
      <c r="F120" s="82" t="s">
        <v>2857</v>
      </c>
      <c r="G120" s="83"/>
      <c r="H120" s="82">
        <v>1</v>
      </c>
      <c r="I120" s="82" t="s">
        <v>2858</v>
      </c>
      <c r="J120" s="142" t="s">
        <v>65</v>
      </c>
      <c r="K120" s="82" t="s">
        <v>2859</v>
      </c>
      <c r="L120" s="82" t="s">
        <v>89</v>
      </c>
      <c r="M120" s="82" t="s">
        <v>2860</v>
      </c>
      <c r="N120" s="165" t="s">
        <v>2861</v>
      </c>
      <c r="O120" s="82" t="s">
        <v>79</v>
      </c>
      <c r="P120" s="82" t="s">
        <v>2862</v>
      </c>
      <c r="Q120" s="91">
        <v>93088</v>
      </c>
      <c r="R120" s="91" t="s">
        <v>262</v>
      </c>
      <c r="S120" s="142" t="s">
        <v>376</v>
      </c>
      <c r="T120" s="144" t="s">
        <v>2501</v>
      </c>
      <c r="U120" s="91" t="s">
        <v>2496</v>
      </c>
      <c r="V120" s="105" t="s">
        <v>2863</v>
      </c>
      <c r="W120" s="143" t="s">
        <v>2854</v>
      </c>
      <c r="X120" s="82" t="s">
        <v>2853</v>
      </c>
      <c r="Y120" s="91" t="s">
        <v>2492</v>
      </c>
      <c r="Z120" s="91" t="s">
        <v>1156</v>
      </c>
      <c r="AA120" s="84">
        <v>801</v>
      </c>
      <c r="AB120" s="142" t="s">
        <v>869</v>
      </c>
      <c r="AC120" s="142" t="s">
        <v>2864</v>
      </c>
      <c r="AD120" s="85"/>
      <c r="AE120" s="85">
        <v>43750</v>
      </c>
      <c r="AF120" s="85">
        <v>35000</v>
      </c>
      <c r="AG120" s="85">
        <v>8750</v>
      </c>
      <c r="AH120" s="85">
        <v>0</v>
      </c>
      <c r="AI120" s="86" t="s">
        <v>138</v>
      </c>
      <c r="AJ120" s="146">
        <v>6</v>
      </c>
      <c r="AK120" s="86" t="s">
        <v>74</v>
      </c>
      <c r="AL120" s="83" t="s">
        <v>84</v>
      </c>
      <c r="AM120" s="83" t="s">
        <v>403</v>
      </c>
      <c r="AN120" s="83"/>
      <c r="AO120" s="83" t="s">
        <v>3370</v>
      </c>
      <c r="AP120" s="82" t="s">
        <v>74</v>
      </c>
      <c r="AQ120" s="82" t="s">
        <v>84</v>
      </c>
      <c r="AR120" s="82" t="s">
        <v>141</v>
      </c>
      <c r="AS120" s="158"/>
      <c r="AT120" s="158"/>
      <c r="AU120" s="105"/>
      <c r="AV120" s="159"/>
      <c r="AW120" s="105" t="s">
        <v>3161</v>
      </c>
      <c r="AY120" s="93"/>
      <c r="BC120" s="93"/>
    </row>
    <row r="121" spans="1:55" s="97" customFormat="1" ht="50.25" hidden="1" customHeight="1">
      <c r="A121" s="141" t="s">
        <v>2868</v>
      </c>
      <c r="B121" s="82" t="s">
        <v>12</v>
      </c>
      <c r="C121" s="142" t="s">
        <v>2892</v>
      </c>
      <c r="D121" s="82" t="s">
        <v>56</v>
      </c>
      <c r="E121" s="82" t="s">
        <v>3256</v>
      </c>
      <c r="F121" s="82" t="s">
        <v>2904</v>
      </c>
      <c r="G121" s="82"/>
      <c r="H121" s="82">
        <v>1</v>
      </c>
      <c r="I121" s="82" t="s">
        <v>1588</v>
      </c>
      <c r="J121" s="142" t="s">
        <v>2905</v>
      </c>
      <c r="K121" s="82" t="s">
        <v>2906</v>
      </c>
      <c r="L121" s="82" t="s">
        <v>2907</v>
      </c>
      <c r="M121" s="82" t="s">
        <v>2908</v>
      </c>
      <c r="N121" s="143" t="s">
        <v>2909</v>
      </c>
      <c r="O121" s="82" t="s">
        <v>79</v>
      </c>
      <c r="P121" s="82" t="s">
        <v>3382</v>
      </c>
      <c r="Q121" s="91">
        <v>92538</v>
      </c>
      <c r="R121" s="91" t="s">
        <v>1588</v>
      </c>
      <c r="S121" s="142" t="s">
        <v>243</v>
      </c>
      <c r="T121" s="144" t="s">
        <v>2910</v>
      </c>
      <c r="U121" s="91" t="s">
        <v>2907</v>
      </c>
      <c r="V121" s="91" t="s">
        <v>2907</v>
      </c>
      <c r="W121" s="170" t="s">
        <v>2911</v>
      </c>
      <c r="X121" s="91" t="s">
        <v>2912</v>
      </c>
      <c r="Y121" s="91" t="s">
        <v>2907</v>
      </c>
      <c r="Z121" s="91" t="s">
        <v>828</v>
      </c>
      <c r="AA121" s="84">
        <v>801</v>
      </c>
      <c r="AB121" s="142" t="s">
        <v>869</v>
      </c>
      <c r="AC121" s="142" t="s">
        <v>220</v>
      </c>
      <c r="AD121" s="85"/>
      <c r="AE121" s="85">
        <v>43750</v>
      </c>
      <c r="AF121" s="85">
        <v>35000</v>
      </c>
      <c r="AG121" s="171">
        <v>0</v>
      </c>
      <c r="AH121" s="85">
        <v>8750</v>
      </c>
      <c r="AI121" s="86" t="s">
        <v>138</v>
      </c>
      <c r="AJ121" s="146">
        <v>16</v>
      </c>
      <c r="AK121" s="86" t="s">
        <v>74</v>
      </c>
      <c r="AL121" s="83" t="s">
        <v>74</v>
      </c>
      <c r="AM121" s="83" t="s">
        <v>225</v>
      </c>
      <c r="AN121" s="83"/>
      <c r="AO121" s="83" t="s">
        <v>3371</v>
      </c>
      <c r="AP121" s="82" t="s">
        <v>74</v>
      </c>
      <c r="AQ121" s="82" t="s">
        <v>84</v>
      </c>
      <c r="AR121" s="82" t="s">
        <v>140</v>
      </c>
      <c r="AS121" s="158"/>
      <c r="AT121" s="158"/>
      <c r="AU121" s="105"/>
      <c r="AV121" s="159"/>
      <c r="AW121" s="105" t="s">
        <v>3161</v>
      </c>
      <c r="AY121" s="93"/>
    </row>
    <row r="122" spans="1:55" s="97" customFormat="1" ht="50.25" hidden="1" customHeight="1">
      <c r="A122" s="141" t="s">
        <v>2944</v>
      </c>
      <c r="B122" s="82" t="s">
        <v>15</v>
      </c>
      <c r="C122" s="141" t="s">
        <v>2941</v>
      </c>
      <c r="D122" s="82" t="s">
        <v>56</v>
      </c>
      <c r="E122" s="82" t="s">
        <v>3678</v>
      </c>
      <c r="F122" s="82" t="s">
        <v>3452</v>
      </c>
      <c r="G122" s="82">
        <v>1</v>
      </c>
      <c r="H122" s="83"/>
      <c r="I122" s="82" t="s">
        <v>405</v>
      </c>
      <c r="J122" s="142" t="s">
        <v>2945</v>
      </c>
      <c r="K122" s="82" t="s">
        <v>2946</v>
      </c>
      <c r="L122" s="82" t="s">
        <v>2947</v>
      </c>
      <c r="M122" s="82" t="s">
        <v>2948</v>
      </c>
      <c r="N122" s="143" t="s">
        <v>2949</v>
      </c>
      <c r="O122" s="82" t="s">
        <v>79</v>
      </c>
      <c r="P122" s="82" t="s">
        <v>3494</v>
      </c>
      <c r="Q122" s="91">
        <v>56528</v>
      </c>
      <c r="R122" s="91" t="s">
        <v>262</v>
      </c>
      <c r="S122" s="142" t="s">
        <v>481</v>
      </c>
      <c r="T122" s="144" t="s">
        <v>2952</v>
      </c>
      <c r="U122" s="91" t="s">
        <v>2955</v>
      </c>
      <c r="V122" s="91" t="s">
        <v>2955</v>
      </c>
      <c r="W122" s="170" t="s">
        <v>2962</v>
      </c>
      <c r="X122" s="187" t="s">
        <v>2963</v>
      </c>
      <c r="Y122" s="91" t="s">
        <v>2958</v>
      </c>
      <c r="Z122" s="91" t="s">
        <v>137</v>
      </c>
      <c r="AA122" s="84">
        <v>801</v>
      </c>
      <c r="AB122" s="142" t="s">
        <v>869</v>
      </c>
      <c r="AC122" s="142" t="s">
        <v>220</v>
      </c>
      <c r="AD122" s="85"/>
      <c r="AE122" s="85">
        <v>43750</v>
      </c>
      <c r="AF122" s="85">
        <v>35000</v>
      </c>
      <c r="AG122" s="85">
        <v>8750</v>
      </c>
      <c r="AH122" s="85">
        <v>0</v>
      </c>
      <c r="AI122" s="86" t="s">
        <v>138</v>
      </c>
      <c r="AJ122" s="146">
        <v>22</v>
      </c>
      <c r="AK122" s="86" t="s">
        <v>74</v>
      </c>
      <c r="AL122" s="83" t="s">
        <v>84</v>
      </c>
      <c r="AM122" s="83" t="s">
        <v>403</v>
      </c>
      <c r="AN122" s="83"/>
      <c r="AO122" s="83" t="s">
        <v>3370</v>
      </c>
      <c r="AP122" s="82" t="s">
        <v>74</v>
      </c>
      <c r="AQ122" s="82" t="s">
        <v>84</v>
      </c>
      <c r="AR122" s="82" t="s">
        <v>140</v>
      </c>
      <c r="AS122" s="158"/>
      <c r="AT122" s="158"/>
      <c r="AU122" s="105"/>
      <c r="AV122" s="159"/>
      <c r="AW122" s="105" t="s">
        <v>3161</v>
      </c>
      <c r="AY122" s="93"/>
      <c r="BC122" s="93"/>
    </row>
    <row r="123" spans="1:55" s="97" customFormat="1" ht="50.25" hidden="1" customHeight="1">
      <c r="A123" s="141" t="s">
        <v>2997</v>
      </c>
      <c r="B123" s="82" t="s">
        <v>15</v>
      </c>
      <c r="C123" s="141" t="s">
        <v>2998</v>
      </c>
      <c r="D123" s="82" t="s">
        <v>56</v>
      </c>
      <c r="E123" s="82" t="s">
        <v>3677</v>
      </c>
      <c r="F123" s="82" t="s">
        <v>3473</v>
      </c>
      <c r="G123" s="83">
        <v>1</v>
      </c>
      <c r="H123" s="83"/>
      <c r="I123" s="82" t="s">
        <v>478</v>
      </c>
      <c r="J123" s="142" t="s">
        <v>376</v>
      </c>
      <c r="K123" s="82" t="s">
        <v>1723</v>
      </c>
      <c r="L123" s="82" t="s">
        <v>1724</v>
      </c>
      <c r="M123" s="82" t="s">
        <v>2999</v>
      </c>
      <c r="N123" s="143" t="s">
        <v>3000</v>
      </c>
      <c r="O123" s="82" t="s">
        <v>79</v>
      </c>
      <c r="P123" s="82" t="s">
        <v>3500</v>
      </c>
      <c r="Q123" s="91">
        <v>3349</v>
      </c>
      <c r="R123" s="91" t="s">
        <v>515</v>
      </c>
      <c r="S123" s="142" t="s">
        <v>67</v>
      </c>
      <c r="T123" s="144" t="s">
        <v>1723</v>
      </c>
      <c r="U123" s="91" t="s">
        <v>1724</v>
      </c>
      <c r="V123" s="91" t="s">
        <v>1724</v>
      </c>
      <c r="W123" s="99" t="s">
        <v>3002</v>
      </c>
      <c r="X123" s="91" t="s">
        <v>3003</v>
      </c>
      <c r="Y123" s="91" t="s">
        <v>1724</v>
      </c>
      <c r="Z123" s="91" t="s">
        <v>224</v>
      </c>
      <c r="AA123" s="84">
        <v>801</v>
      </c>
      <c r="AB123" s="142" t="s">
        <v>869</v>
      </c>
      <c r="AC123" s="142" t="s">
        <v>220</v>
      </c>
      <c r="AD123" s="85"/>
      <c r="AE123" s="85">
        <v>43750</v>
      </c>
      <c r="AF123" s="85">
        <v>35000</v>
      </c>
      <c r="AG123" s="85">
        <v>8750</v>
      </c>
      <c r="AH123" s="85">
        <v>0</v>
      </c>
      <c r="AI123" s="86" t="s">
        <v>138</v>
      </c>
      <c r="AJ123" s="146">
        <v>17</v>
      </c>
      <c r="AK123" s="86" t="s">
        <v>74</v>
      </c>
      <c r="AL123" s="83" t="s">
        <v>74</v>
      </c>
      <c r="AM123" s="83" t="s">
        <v>225</v>
      </c>
      <c r="AN123" s="83"/>
      <c r="AO123" s="83" t="s">
        <v>84</v>
      </c>
      <c r="AP123" s="82" t="s">
        <v>74</v>
      </c>
      <c r="AQ123" s="82" t="s">
        <v>84</v>
      </c>
      <c r="AR123" s="82" t="s">
        <v>140</v>
      </c>
      <c r="AS123" s="158"/>
      <c r="AT123" s="158"/>
      <c r="AU123" s="105"/>
      <c r="AV123" s="159"/>
      <c r="AW123" s="105" t="s">
        <v>3161</v>
      </c>
      <c r="AY123" s="93"/>
      <c r="BC123" s="93"/>
    </row>
    <row r="124" spans="1:55" s="97" customFormat="1" ht="50.25" hidden="1" customHeight="1">
      <c r="A124" s="141" t="s">
        <v>3007</v>
      </c>
      <c r="B124" s="82" t="s">
        <v>15</v>
      </c>
      <c r="C124" s="141" t="s">
        <v>3008</v>
      </c>
      <c r="D124" s="82" t="s">
        <v>56</v>
      </c>
      <c r="E124" s="82" t="s">
        <v>3676</v>
      </c>
      <c r="F124" s="82" t="s">
        <v>3009</v>
      </c>
      <c r="G124" s="83">
        <v>1</v>
      </c>
      <c r="H124" s="83"/>
      <c r="I124" s="82" t="s">
        <v>3010</v>
      </c>
      <c r="J124" s="142" t="s">
        <v>376</v>
      </c>
      <c r="K124" s="82" t="s">
        <v>3011</v>
      </c>
      <c r="L124" s="82" t="s">
        <v>3012</v>
      </c>
      <c r="M124" s="82" t="s">
        <v>3013</v>
      </c>
      <c r="N124" s="143" t="s">
        <v>3014</v>
      </c>
      <c r="O124" s="82" t="s">
        <v>79</v>
      </c>
      <c r="P124" s="82" t="s">
        <v>3015</v>
      </c>
      <c r="Q124" s="91">
        <v>15377</v>
      </c>
      <c r="R124" s="91" t="s">
        <v>262</v>
      </c>
      <c r="S124" s="142" t="s">
        <v>579</v>
      </c>
      <c r="T124" s="144" t="s">
        <v>3011</v>
      </c>
      <c r="U124" s="91" t="s">
        <v>3012</v>
      </c>
      <c r="V124" s="91" t="s">
        <v>3012</v>
      </c>
      <c r="W124" s="170" t="s">
        <v>3020</v>
      </c>
      <c r="X124" s="91" t="s">
        <v>3021</v>
      </c>
      <c r="Y124" s="91" t="s">
        <v>3012</v>
      </c>
      <c r="Z124" s="91" t="s">
        <v>282</v>
      </c>
      <c r="AA124" s="84">
        <v>801</v>
      </c>
      <c r="AB124" s="142" t="s">
        <v>869</v>
      </c>
      <c r="AC124" s="142" t="s">
        <v>220</v>
      </c>
      <c r="AD124" s="85"/>
      <c r="AE124" s="85">
        <v>43500</v>
      </c>
      <c r="AF124" s="85">
        <v>34750</v>
      </c>
      <c r="AG124" s="85">
        <v>8750</v>
      </c>
      <c r="AH124" s="85">
        <v>0</v>
      </c>
      <c r="AI124" s="86" t="s">
        <v>138</v>
      </c>
      <c r="AJ124" s="146">
        <v>23</v>
      </c>
      <c r="AK124" s="86" t="s">
        <v>74</v>
      </c>
      <c r="AL124" s="83" t="s">
        <v>74</v>
      </c>
      <c r="AM124" s="83" t="s">
        <v>225</v>
      </c>
      <c r="AN124" s="83"/>
      <c r="AO124" s="83" t="s">
        <v>3371</v>
      </c>
      <c r="AP124" s="82" t="s">
        <v>74</v>
      </c>
      <c r="AQ124" s="82" t="s">
        <v>84</v>
      </c>
      <c r="AR124" s="82" t="s">
        <v>140</v>
      </c>
      <c r="AS124" s="158"/>
      <c r="AT124" s="158"/>
      <c r="AU124" s="105"/>
      <c r="AV124" s="159"/>
      <c r="AW124" s="105" t="s">
        <v>3161</v>
      </c>
      <c r="AY124" s="93"/>
      <c r="BC124" s="93"/>
    </row>
    <row r="125" spans="1:55" s="97" customFormat="1" ht="50.25" hidden="1" customHeight="1">
      <c r="A125" s="141" t="s">
        <v>3022</v>
      </c>
      <c r="B125" s="82" t="s">
        <v>15</v>
      </c>
      <c r="C125" s="142" t="s">
        <v>3008</v>
      </c>
      <c r="D125" s="82" t="s">
        <v>56</v>
      </c>
      <c r="E125" s="82" t="s">
        <v>3256</v>
      </c>
      <c r="F125" s="82" t="s">
        <v>3465</v>
      </c>
      <c r="G125" s="83"/>
      <c r="H125" s="83">
        <v>1</v>
      </c>
      <c r="I125" s="82" t="s">
        <v>3025</v>
      </c>
      <c r="J125" s="142" t="s">
        <v>1240</v>
      </c>
      <c r="K125" s="82" t="s">
        <v>563</v>
      </c>
      <c r="L125" s="82" t="s">
        <v>83</v>
      </c>
      <c r="M125" s="82" t="s">
        <v>3026</v>
      </c>
      <c r="N125" s="143" t="s">
        <v>3027</v>
      </c>
      <c r="O125" s="82" t="s">
        <v>79</v>
      </c>
      <c r="P125" s="82" t="s">
        <v>3501</v>
      </c>
      <c r="Q125" s="91">
        <v>44159</v>
      </c>
      <c r="R125" s="91" t="s">
        <v>3028</v>
      </c>
      <c r="S125" s="142" t="s">
        <v>3029</v>
      </c>
      <c r="T125" s="144" t="s">
        <v>2741</v>
      </c>
      <c r="U125" s="91" t="s">
        <v>2742</v>
      </c>
      <c r="V125" s="91" t="s">
        <v>2742</v>
      </c>
      <c r="W125" s="170" t="s">
        <v>3031</v>
      </c>
      <c r="X125" s="91" t="s">
        <v>3032</v>
      </c>
      <c r="Y125" s="91" t="s">
        <v>2742</v>
      </c>
      <c r="Z125" s="91" t="s">
        <v>566</v>
      </c>
      <c r="AA125" s="84">
        <v>801</v>
      </c>
      <c r="AB125" s="142" t="s">
        <v>868</v>
      </c>
      <c r="AC125" s="142" t="s">
        <v>685</v>
      </c>
      <c r="AD125" s="85"/>
      <c r="AE125" s="85">
        <v>43750</v>
      </c>
      <c r="AF125" s="85">
        <v>35000</v>
      </c>
      <c r="AG125" s="85">
        <v>8750</v>
      </c>
      <c r="AH125" s="85">
        <v>0</v>
      </c>
      <c r="AI125" s="86" t="s">
        <v>138</v>
      </c>
      <c r="AJ125" s="146">
        <v>100</v>
      </c>
      <c r="AK125" s="86" t="s">
        <v>74</v>
      </c>
      <c r="AL125" s="83" t="s">
        <v>84</v>
      </c>
      <c r="AM125" s="83" t="s">
        <v>403</v>
      </c>
      <c r="AN125" s="83"/>
      <c r="AO125" s="83" t="s">
        <v>3371</v>
      </c>
      <c r="AP125" s="82" t="s">
        <v>74</v>
      </c>
      <c r="AQ125" s="82" t="s">
        <v>84</v>
      </c>
      <c r="AR125" s="82" t="s">
        <v>140</v>
      </c>
      <c r="AS125" s="158"/>
      <c r="AT125" s="158"/>
      <c r="AU125" s="105"/>
      <c r="AV125" s="159"/>
      <c r="AW125" s="105" t="s">
        <v>3161</v>
      </c>
      <c r="AY125" s="93"/>
      <c r="BC125" s="93"/>
    </row>
    <row r="126" spans="1:55" s="97" customFormat="1" ht="50.25" hidden="1" customHeight="1">
      <c r="A126" s="141" t="s">
        <v>3037</v>
      </c>
      <c r="B126" s="82" t="s">
        <v>15</v>
      </c>
      <c r="C126" s="142" t="s">
        <v>3038</v>
      </c>
      <c r="D126" s="82" t="s">
        <v>56</v>
      </c>
      <c r="E126" s="82" t="s">
        <v>3256</v>
      </c>
      <c r="F126" s="82" t="s">
        <v>3039</v>
      </c>
      <c r="G126" s="83"/>
      <c r="H126" s="83">
        <v>1</v>
      </c>
      <c r="I126" s="105" t="s">
        <v>1565</v>
      </c>
      <c r="J126" s="105">
        <v>7</v>
      </c>
      <c r="K126" s="105" t="s">
        <v>2805</v>
      </c>
      <c r="L126" s="105" t="s">
        <v>2806</v>
      </c>
      <c r="M126" s="82" t="s">
        <v>3041</v>
      </c>
      <c r="N126" s="165" t="s">
        <v>3042</v>
      </c>
      <c r="O126" s="82" t="s">
        <v>79</v>
      </c>
      <c r="P126" s="82" t="s">
        <v>3043</v>
      </c>
      <c r="Q126" s="91">
        <v>124867</v>
      </c>
      <c r="R126" s="82" t="s">
        <v>3040</v>
      </c>
      <c r="S126" s="142" t="s">
        <v>376</v>
      </c>
      <c r="T126" s="82" t="s">
        <v>2805</v>
      </c>
      <c r="U126" s="82" t="s">
        <v>2806</v>
      </c>
      <c r="V126" s="154" t="s">
        <v>2806</v>
      </c>
      <c r="W126" s="143" t="s">
        <v>3042</v>
      </c>
      <c r="X126" s="82" t="s">
        <v>3041</v>
      </c>
      <c r="Y126" s="91" t="s">
        <v>2806</v>
      </c>
      <c r="Z126" s="91" t="s">
        <v>417</v>
      </c>
      <c r="AA126" s="84"/>
      <c r="AB126" s="91"/>
      <c r="AC126" s="91"/>
      <c r="AD126" s="85"/>
      <c r="AE126" s="85">
        <v>43750</v>
      </c>
      <c r="AF126" s="85">
        <v>35000</v>
      </c>
      <c r="AG126" s="85">
        <v>8750</v>
      </c>
      <c r="AH126" s="85">
        <v>0</v>
      </c>
      <c r="AI126" s="86" t="s">
        <v>138</v>
      </c>
      <c r="AJ126" s="146">
        <v>20</v>
      </c>
      <c r="AK126" s="86" t="s">
        <v>74</v>
      </c>
      <c r="AL126" s="83" t="s">
        <v>74</v>
      </c>
      <c r="AM126" s="83" t="s">
        <v>225</v>
      </c>
      <c r="AN126" s="83"/>
      <c r="AO126" s="83" t="s">
        <v>74</v>
      </c>
      <c r="AP126" s="82" t="s">
        <v>74</v>
      </c>
      <c r="AQ126" s="82" t="s">
        <v>74</v>
      </c>
      <c r="AR126" s="82" t="s">
        <v>260</v>
      </c>
      <c r="AS126" s="158"/>
      <c r="AT126" s="158"/>
      <c r="AU126" s="105"/>
      <c r="AV126" s="159"/>
      <c r="AW126" s="105" t="s">
        <v>198</v>
      </c>
      <c r="AY126" s="93"/>
      <c r="BC126" s="93"/>
    </row>
    <row r="127" spans="1:55" s="97" customFormat="1" ht="50.25" hidden="1" customHeight="1">
      <c r="A127" s="141" t="s">
        <v>3044</v>
      </c>
      <c r="B127" s="82" t="s">
        <v>15</v>
      </c>
      <c r="C127" s="142" t="s">
        <v>3045</v>
      </c>
      <c r="D127" s="82" t="s">
        <v>56</v>
      </c>
      <c r="E127" s="82" t="s">
        <v>3256</v>
      </c>
      <c r="F127" s="82" t="s">
        <v>3046</v>
      </c>
      <c r="G127" s="83"/>
      <c r="H127" s="83">
        <v>1</v>
      </c>
      <c r="I127" s="82" t="s">
        <v>562</v>
      </c>
      <c r="J127" s="142" t="s">
        <v>64</v>
      </c>
      <c r="K127" s="82" t="s">
        <v>244</v>
      </c>
      <c r="L127" s="82" t="s">
        <v>89</v>
      </c>
      <c r="M127" s="82" t="s">
        <v>3047</v>
      </c>
      <c r="N127" s="143" t="s">
        <v>3048</v>
      </c>
      <c r="O127" s="82" t="s">
        <v>79</v>
      </c>
      <c r="P127" s="82" t="s">
        <v>3049</v>
      </c>
      <c r="Q127" s="91">
        <v>85602</v>
      </c>
      <c r="R127" s="91" t="s">
        <v>562</v>
      </c>
      <c r="S127" s="142" t="s">
        <v>64</v>
      </c>
      <c r="T127" s="144" t="s">
        <v>244</v>
      </c>
      <c r="U127" s="91" t="s">
        <v>89</v>
      </c>
      <c r="V127" s="91" t="s">
        <v>89</v>
      </c>
      <c r="W127" s="143" t="s">
        <v>3048</v>
      </c>
      <c r="X127" s="82" t="s">
        <v>3047</v>
      </c>
      <c r="Y127" s="91" t="s">
        <v>89</v>
      </c>
      <c r="Z127" s="91" t="s">
        <v>1522</v>
      </c>
      <c r="AA127" s="91"/>
      <c r="AB127" s="91"/>
      <c r="AC127" s="91"/>
      <c r="AD127" s="85"/>
      <c r="AE127" s="85">
        <v>43750</v>
      </c>
      <c r="AF127" s="85">
        <v>35000</v>
      </c>
      <c r="AG127" s="85">
        <v>8750</v>
      </c>
      <c r="AH127" s="85">
        <v>0</v>
      </c>
      <c r="AI127" s="86" t="s">
        <v>138</v>
      </c>
      <c r="AJ127" s="146">
        <v>13</v>
      </c>
      <c r="AK127" s="86" t="s">
        <v>74</v>
      </c>
      <c r="AL127" s="83" t="s">
        <v>74</v>
      </c>
      <c r="AM127" s="83" t="s">
        <v>225</v>
      </c>
      <c r="AN127" s="83"/>
      <c r="AO127" s="83" t="s">
        <v>3371</v>
      </c>
      <c r="AP127" s="82" t="s">
        <v>74</v>
      </c>
      <c r="AQ127" s="82" t="s">
        <v>84</v>
      </c>
      <c r="AR127" s="82" t="s">
        <v>196</v>
      </c>
      <c r="AS127" s="158"/>
      <c r="AT127" s="158"/>
      <c r="AU127" s="105"/>
      <c r="AV127" s="159"/>
      <c r="AW127" s="105" t="s">
        <v>3161</v>
      </c>
      <c r="AY127" s="93"/>
      <c r="BC127" s="93"/>
    </row>
    <row r="128" spans="1:55" s="97" customFormat="1" ht="50.25" hidden="1" customHeight="1">
      <c r="A128" s="141" t="s">
        <v>3050</v>
      </c>
      <c r="B128" s="82" t="s">
        <v>15</v>
      </c>
      <c r="C128" s="142" t="s">
        <v>3051</v>
      </c>
      <c r="D128" s="82" t="s">
        <v>56</v>
      </c>
      <c r="E128" s="82" t="s">
        <v>3256</v>
      </c>
      <c r="F128" s="82" t="s">
        <v>3052</v>
      </c>
      <c r="G128" s="83"/>
      <c r="H128" s="83">
        <v>1</v>
      </c>
      <c r="I128" s="82" t="s">
        <v>762</v>
      </c>
      <c r="J128" s="142" t="s">
        <v>608</v>
      </c>
      <c r="K128" s="82" t="s">
        <v>3055</v>
      </c>
      <c r="L128" s="82" t="s">
        <v>3056</v>
      </c>
      <c r="M128" s="82" t="s">
        <v>3057</v>
      </c>
      <c r="N128" s="143" t="s">
        <v>3058</v>
      </c>
      <c r="O128" s="82" t="s">
        <v>79</v>
      </c>
      <c r="P128" s="82" t="s">
        <v>3440</v>
      </c>
      <c r="Q128" s="91">
        <v>23058</v>
      </c>
      <c r="R128" s="91" t="s">
        <v>262</v>
      </c>
      <c r="S128" s="142" t="s">
        <v>192</v>
      </c>
      <c r="T128" s="144" t="s">
        <v>3055</v>
      </c>
      <c r="U128" s="91" t="s">
        <v>3059</v>
      </c>
      <c r="V128" s="91" t="s">
        <v>3059</v>
      </c>
      <c r="W128" s="170" t="s">
        <v>3061</v>
      </c>
      <c r="X128" s="91" t="s">
        <v>3062</v>
      </c>
      <c r="Y128" s="91" t="s">
        <v>3056</v>
      </c>
      <c r="Z128" s="91" t="s">
        <v>417</v>
      </c>
      <c r="AA128" s="84">
        <v>801</v>
      </c>
      <c r="AB128" s="142" t="s">
        <v>869</v>
      </c>
      <c r="AC128" s="142" t="s">
        <v>220</v>
      </c>
      <c r="AD128" s="85"/>
      <c r="AE128" s="85">
        <v>43750</v>
      </c>
      <c r="AF128" s="85">
        <v>35000</v>
      </c>
      <c r="AG128" s="85">
        <v>8750</v>
      </c>
      <c r="AH128" s="85">
        <v>0</v>
      </c>
      <c r="AI128" s="86" t="s">
        <v>138</v>
      </c>
      <c r="AJ128" s="146">
        <v>17</v>
      </c>
      <c r="AK128" s="86" t="s">
        <v>74</v>
      </c>
      <c r="AL128" s="83" t="s">
        <v>84</v>
      </c>
      <c r="AM128" s="83" t="s">
        <v>403</v>
      </c>
      <c r="AN128" s="83"/>
      <c r="AO128" s="83" t="s">
        <v>3371</v>
      </c>
      <c r="AP128" s="82" t="s">
        <v>74</v>
      </c>
      <c r="AQ128" s="82" t="s">
        <v>84</v>
      </c>
      <c r="AR128" s="82" t="s">
        <v>140</v>
      </c>
      <c r="AS128" s="158"/>
      <c r="AT128" s="158"/>
      <c r="AU128" s="105"/>
      <c r="AV128" s="159"/>
      <c r="AW128" s="105" t="s">
        <v>3161</v>
      </c>
      <c r="AY128" s="93"/>
      <c r="BC128" s="93"/>
    </row>
    <row r="129" spans="1:55" s="97" customFormat="1" ht="50.25" hidden="1" customHeight="1">
      <c r="A129" s="141" t="s">
        <v>3053</v>
      </c>
      <c r="B129" s="82" t="s">
        <v>15</v>
      </c>
      <c r="C129" s="142" t="s">
        <v>3051</v>
      </c>
      <c r="D129" s="82" t="s">
        <v>56</v>
      </c>
      <c r="E129" s="82" t="s">
        <v>3256</v>
      </c>
      <c r="F129" s="82" t="s">
        <v>3052</v>
      </c>
      <c r="G129" s="83">
        <v>1</v>
      </c>
      <c r="H129" s="83"/>
      <c r="I129" s="82" t="s">
        <v>762</v>
      </c>
      <c r="J129" s="142" t="s">
        <v>608</v>
      </c>
      <c r="K129" s="82" t="s">
        <v>3055</v>
      </c>
      <c r="L129" s="82" t="s">
        <v>3056</v>
      </c>
      <c r="M129" s="82" t="s">
        <v>3057</v>
      </c>
      <c r="N129" s="143" t="s">
        <v>3058</v>
      </c>
      <c r="O129" s="82" t="s">
        <v>79</v>
      </c>
      <c r="P129" s="82" t="s">
        <v>3441</v>
      </c>
      <c r="Q129" s="91">
        <v>25045</v>
      </c>
      <c r="R129" s="91" t="s">
        <v>2192</v>
      </c>
      <c r="S129" s="142" t="s">
        <v>304</v>
      </c>
      <c r="T129" s="144" t="s">
        <v>424</v>
      </c>
      <c r="U129" s="91" t="s">
        <v>1406</v>
      </c>
      <c r="V129" s="91" t="s">
        <v>3060</v>
      </c>
      <c r="W129" s="170" t="s">
        <v>3063</v>
      </c>
      <c r="X129" s="91" t="s">
        <v>3064</v>
      </c>
      <c r="Y129" s="91" t="s">
        <v>3056</v>
      </c>
      <c r="Z129" s="91" t="s">
        <v>417</v>
      </c>
      <c r="AA129" s="84">
        <v>801</v>
      </c>
      <c r="AB129" s="142" t="s">
        <v>869</v>
      </c>
      <c r="AC129" s="142" t="s">
        <v>220</v>
      </c>
      <c r="AD129" s="85"/>
      <c r="AE129" s="85">
        <v>43750</v>
      </c>
      <c r="AF129" s="85">
        <v>35000</v>
      </c>
      <c r="AG129" s="85">
        <v>8750</v>
      </c>
      <c r="AH129" s="85">
        <v>0</v>
      </c>
      <c r="AI129" s="86" t="s">
        <v>138</v>
      </c>
      <c r="AJ129" s="146">
        <v>13</v>
      </c>
      <c r="AK129" s="86" t="s">
        <v>74</v>
      </c>
      <c r="AL129" s="83" t="s">
        <v>74</v>
      </c>
      <c r="AM129" s="83" t="s">
        <v>225</v>
      </c>
      <c r="AN129" s="83"/>
      <c r="AO129" s="83" t="s">
        <v>3371</v>
      </c>
      <c r="AP129" s="82" t="s">
        <v>74</v>
      </c>
      <c r="AQ129" s="82" t="s">
        <v>84</v>
      </c>
      <c r="AR129" s="82" t="s">
        <v>140</v>
      </c>
      <c r="AS129" s="158"/>
      <c r="AT129" s="158"/>
      <c r="AU129" s="105"/>
      <c r="AV129" s="159"/>
      <c r="AW129" s="105" t="s">
        <v>3161</v>
      </c>
      <c r="AY129" s="93"/>
      <c r="BC129" s="93"/>
    </row>
    <row r="130" spans="1:55" s="97" customFormat="1" ht="50.25" hidden="1" customHeight="1">
      <c r="A130" s="141" t="s">
        <v>3054</v>
      </c>
      <c r="B130" s="82" t="s">
        <v>15</v>
      </c>
      <c r="C130" s="142" t="s">
        <v>3051</v>
      </c>
      <c r="D130" s="82" t="s">
        <v>56</v>
      </c>
      <c r="E130" s="82" t="s">
        <v>3256</v>
      </c>
      <c r="F130" s="82" t="s">
        <v>3052</v>
      </c>
      <c r="G130" s="82">
        <v>1</v>
      </c>
      <c r="H130" s="83"/>
      <c r="I130" s="82" t="s">
        <v>762</v>
      </c>
      <c r="J130" s="142" t="s">
        <v>608</v>
      </c>
      <c r="K130" s="82" t="s">
        <v>3055</v>
      </c>
      <c r="L130" s="82" t="s">
        <v>3056</v>
      </c>
      <c r="M130" s="82" t="s">
        <v>3057</v>
      </c>
      <c r="N130" s="143" t="s">
        <v>3058</v>
      </c>
      <c r="O130" s="82" t="s">
        <v>79</v>
      </c>
      <c r="P130" s="82" t="s">
        <v>3442</v>
      </c>
      <c r="Q130" s="91">
        <v>23023</v>
      </c>
      <c r="R130" s="91" t="s">
        <v>262</v>
      </c>
      <c r="S130" s="142" t="s">
        <v>162</v>
      </c>
      <c r="T130" s="144" t="s">
        <v>3055</v>
      </c>
      <c r="U130" s="91" t="s">
        <v>3056</v>
      </c>
      <c r="V130" s="91" t="s">
        <v>3056</v>
      </c>
      <c r="W130" s="170" t="s">
        <v>3065</v>
      </c>
      <c r="X130" s="91" t="s">
        <v>3066</v>
      </c>
      <c r="Y130" s="91" t="s">
        <v>3056</v>
      </c>
      <c r="Z130" s="91" t="s">
        <v>417</v>
      </c>
      <c r="AA130" s="84">
        <v>801</v>
      </c>
      <c r="AB130" s="142" t="s">
        <v>869</v>
      </c>
      <c r="AC130" s="142" t="s">
        <v>220</v>
      </c>
      <c r="AD130" s="85"/>
      <c r="AE130" s="85">
        <v>43750</v>
      </c>
      <c r="AF130" s="85">
        <v>35000</v>
      </c>
      <c r="AG130" s="85">
        <v>8750</v>
      </c>
      <c r="AH130" s="85">
        <v>0</v>
      </c>
      <c r="AI130" s="86" t="s">
        <v>138</v>
      </c>
      <c r="AJ130" s="146">
        <v>13</v>
      </c>
      <c r="AK130" s="86" t="s">
        <v>74</v>
      </c>
      <c r="AL130" s="83" t="s">
        <v>74</v>
      </c>
      <c r="AM130" s="83" t="s">
        <v>225</v>
      </c>
      <c r="AN130" s="83"/>
      <c r="AO130" s="83" t="s">
        <v>3371</v>
      </c>
      <c r="AP130" s="82" t="s">
        <v>74</v>
      </c>
      <c r="AQ130" s="82" t="s">
        <v>84</v>
      </c>
      <c r="AR130" s="82" t="s">
        <v>140</v>
      </c>
      <c r="AS130" s="158"/>
      <c r="AT130" s="158"/>
      <c r="AU130" s="105"/>
      <c r="AV130" s="159"/>
      <c r="AW130" s="105" t="s">
        <v>3161</v>
      </c>
      <c r="AY130" s="93"/>
      <c r="BC130" s="93"/>
    </row>
    <row r="131" spans="1:55" s="97" customFormat="1" ht="50.25" hidden="1" customHeight="1">
      <c r="A131" s="141" t="s">
        <v>3067</v>
      </c>
      <c r="B131" s="82" t="s">
        <v>15</v>
      </c>
      <c r="C131" s="142" t="s">
        <v>3068</v>
      </c>
      <c r="D131" s="82" t="s">
        <v>56</v>
      </c>
      <c r="E131" s="82" t="s">
        <v>3256</v>
      </c>
      <c r="F131" s="82" t="s">
        <v>3069</v>
      </c>
      <c r="G131" s="83"/>
      <c r="H131" s="83">
        <v>1</v>
      </c>
      <c r="I131" s="82" t="s">
        <v>3070</v>
      </c>
      <c r="J131" s="142" t="s">
        <v>2896</v>
      </c>
      <c r="K131" s="82" t="s">
        <v>3071</v>
      </c>
      <c r="L131" s="82" t="s">
        <v>3072</v>
      </c>
      <c r="M131" s="82" t="s">
        <v>3073</v>
      </c>
      <c r="N131" s="143" t="s">
        <v>3074</v>
      </c>
      <c r="O131" s="82" t="s">
        <v>79</v>
      </c>
      <c r="P131" s="82" t="s">
        <v>3075</v>
      </c>
      <c r="Q131" s="91">
        <v>123810</v>
      </c>
      <c r="R131" s="91" t="s">
        <v>3070</v>
      </c>
      <c r="S131" s="142" t="s">
        <v>2896</v>
      </c>
      <c r="T131" s="144" t="s">
        <v>3076</v>
      </c>
      <c r="U131" s="91" t="s">
        <v>3072</v>
      </c>
      <c r="V131" s="91" t="s">
        <v>3072</v>
      </c>
      <c r="W131" s="170" t="s">
        <v>3074</v>
      </c>
      <c r="X131" s="91" t="s">
        <v>3073</v>
      </c>
      <c r="Y131" s="91" t="s">
        <v>3077</v>
      </c>
      <c r="Z131" s="91" t="s">
        <v>137</v>
      </c>
      <c r="AA131" s="84">
        <v>801</v>
      </c>
      <c r="AB131" s="142" t="s">
        <v>869</v>
      </c>
      <c r="AC131" s="142" t="s">
        <v>2864</v>
      </c>
      <c r="AD131" s="85"/>
      <c r="AE131" s="85">
        <v>32300</v>
      </c>
      <c r="AF131" s="85">
        <v>25840</v>
      </c>
      <c r="AG131" s="85">
        <v>6460</v>
      </c>
      <c r="AH131" s="85">
        <v>0</v>
      </c>
      <c r="AI131" s="86" t="s">
        <v>138</v>
      </c>
      <c r="AJ131" s="146">
        <v>23</v>
      </c>
      <c r="AK131" s="86" t="s">
        <v>74</v>
      </c>
      <c r="AL131" s="83" t="s">
        <v>84</v>
      </c>
      <c r="AM131" s="83" t="s">
        <v>403</v>
      </c>
      <c r="AN131" s="83"/>
      <c r="AO131" s="83" t="s">
        <v>3371</v>
      </c>
      <c r="AP131" s="82" t="s">
        <v>74</v>
      </c>
      <c r="AQ131" s="82" t="s">
        <v>84</v>
      </c>
      <c r="AR131" s="82" t="s">
        <v>183</v>
      </c>
      <c r="AS131" s="158"/>
      <c r="AT131" s="158"/>
      <c r="AU131" s="105"/>
      <c r="AV131" s="159"/>
      <c r="AW131" s="105" t="s">
        <v>3161</v>
      </c>
      <c r="AY131" s="93"/>
      <c r="BC131" s="93"/>
    </row>
    <row r="132" spans="1:55" s="97" customFormat="1" ht="50.25" hidden="1" customHeight="1">
      <c r="A132" s="141" t="s">
        <v>3133</v>
      </c>
      <c r="B132" s="82" t="s">
        <v>15</v>
      </c>
      <c r="C132" s="142" t="s">
        <v>3132</v>
      </c>
      <c r="D132" s="82" t="s">
        <v>56</v>
      </c>
      <c r="E132" s="82" t="s">
        <v>3435</v>
      </c>
      <c r="F132" s="82" t="s">
        <v>3140</v>
      </c>
      <c r="G132" s="83"/>
      <c r="H132" s="83">
        <v>1</v>
      </c>
      <c r="I132" s="82" t="s">
        <v>3141</v>
      </c>
      <c r="J132" s="142" t="s">
        <v>376</v>
      </c>
      <c r="K132" s="82" t="s">
        <v>3151</v>
      </c>
      <c r="L132" s="82" t="s">
        <v>3142</v>
      </c>
      <c r="M132" s="82" t="s">
        <v>3178</v>
      </c>
      <c r="N132" s="143" t="s">
        <v>3143</v>
      </c>
      <c r="O132" s="82" t="s">
        <v>79</v>
      </c>
      <c r="P132" s="82" t="s">
        <v>3144</v>
      </c>
      <c r="Q132" s="82">
        <v>35139</v>
      </c>
      <c r="R132" s="82" t="s">
        <v>273</v>
      </c>
      <c r="S132" s="142" t="s">
        <v>67</v>
      </c>
      <c r="T132" s="144" t="s">
        <v>3150</v>
      </c>
      <c r="U132" s="82" t="s">
        <v>3154</v>
      </c>
      <c r="V132" s="82" t="s">
        <v>3154</v>
      </c>
      <c r="W132" s="143" t="s">
        <v>3158</v>
      </c>
      <c r="X132" s="82" t="s">
        <v>3159</v>
      </c>
      <c r="Y132" s="91" t="s">
        <v>3142</v>
      </c>
      <c r="Z132" s="91" t="s">
        <v>528</v>
      </c>
      <c r="AA132" s="84">
        <v>801</v>
      </c>
      <c r="AB132" s="142" t="s">
        <v>869</v>
      </c>
      <c r="AC132" s="142" t="s">
        <v>220</v>
      </c>
      <c r="AD132" s="85"/>
      <c r="AE132" s="85">
        <v>43750</v>
      </c>
      <c r="AF132" s="85">
        <v>35000</v>
      </c>
      <c r="AG132" s="85">
        <v>8750</v>
      </c>
      <c r="AH132" s="85">
        <v>0</v>
      </c>
      <c r="AI132" s="86" t="s">
        <v>138</v>
      </c>
      <c r="AJ132" s="146">
        <v>22</v>
      </c>
      <c r="AK132" s="86" t="s">
        <v>74</v>
      </c>
      <c r="AL132" s="83" t="s">
        <v>84</v>
      </c>
      <c r="AM132" s="83" t="s">
        <v>403</v>
      </c>
      <c r="AN132" s="83"/>
      <c r="AO132" s="83" t="s">
        <v>3370</v>
      </c>
      <c r="AP132" s="82" t="s">
        <v>74</v>
      </c>
      <c r="AQ132" s="82" t="s">
        <v>84</v>
      </c>
      <c r="AR132" s="82" t="s">
        <v>140</v>
      </c>
      <c r="AS132" s="158"/>
      <c r="AT132" s="158"/>
      <c r="AU132" s="105"/>
      <c r="AV132" s="159"/>
      <c r="AW132" s="105" t="s">
        <v>3161</v>
      </c>
      <c r="AY132" s="93"/>
    </row>
    <row r="133" spans="1:55" s="97" customFormat="1" ht="50.25" hidden="1" customHeight="1">
      <c r="A133" s="141" t="s">
        <v>3176</v>
      </c>
      <c r="B133" s="82" t="s">
        <v>15</v>
      </c>
      <c r="C133" s="142" t="s">
        <v>3184</v>
      </c>
      <c r="D133" s="82" t="s">
        <v>56</v>
      </c>
      <c r="E133" s="82" t="s">
        <v>3256</v>
      </c>
      <c r="F133" s="82" t="s">
        <v>3185</v>
      </c>
      <c r="G133" s="83"/>
      <c r="H133" s="83">
        <v>1</v>
      </c>
      <c r="I133" s="82" t="s">
        <v>3187</v>
      </c>
      <c r="J133" s="142" t="s">
        <v>3188</v>
      </c>
      <c r="K133" s="82" t="s">
        <v>3189</v>
      </c>
      <c r="L133" s="82" t="s">
        <v>3187</v>
      </c>
      <c r="M133" s="82" t="s">
        <v>3190</v>
      </c>
      <c r="N133" s="143" t="s">
        <v>3191</v>
      </c>
      <c r="O133" s="82" t="s">
        <v>79</v>
      </c>
      <c r="P133" s="82" t="s">
        <v>3192</v>
      </c>
      <c r="Q133" s="91">
        <v>53637</v>
      </c>
      <c r="R133" s="91" t="s">
        <v>3187</v>
      </c>
      <c r="S133" s="142" t="s">
        <v>70</v>
      </c>
      <c r="T133" s="144" t="s">
        <v>3189</v>
      </c>
      <c r="U133" s="91" t="s">
        <v>3187</v>
      </c>
      <c r="V133" s="91" t="s">
        <v>3187</v>
      </c>
      <c r="W133" s="99" t="s">
        <v>3196</v>
      </c>
      <c r="X133" s="91" t="s">
        <v>3197</v>
      </c>
      <c r="Y133" s="98" t="s">
        <v>3187</v>
      </c>
      <c r="Z133" s="98" t="s">
        <v>123</v>
      </c>
      <c r="AA133" s="84">
        <v>801</v>
      </c>
      <c r="AB133" s="142" t="s">
        <v>869</v>
      </c>
      <c r="AC133" s="142" t="s">
        <v>220</v>
      </c>
      <c r="AD133" s="85"/>
      <c r="AE133" s="85">
        <v>43750</v>
      </c>
      <c r="AF133" s="85">
        <v>35000</v>
      </c>
      <c r="AG133" s="85">
        <v>8750</v>
      </c>
      <c r="AH133" s="85">
        <v>0</v>
      </c>
      <c r="AI133" s="86" t="s">
        <v>138</v>
      </c>
      <c r="AJ133" s="146">
        <v>18</v>
      </c>
      <c r="AK133" s="86" t="s">
        <v>74</v>
      </c>
      <c r="AL133" s="83" t="s">
        <v>74</v>
      </c>
      <c r="AM133" s="83" t="s">
        <v>225</v>
      </c>
      <c r="AN133" s="83"/>
      <c r="AO133" s="83" t="s">
        <v>3391</v>
      </c>
      <c r="AP133" s="82" t="s">
        <v>74</v>
      </c>
      <c r="AQ133" s="82" t="s">
        <v>84</v>
      </c>
      <c r="AR133" s="82" t="s">
        <v>140</v>
      </c>
      <c r="AS133" s="158"/>
      <c r="AT133" s="158"/>
      <c r="AU133" s="105"/>
      <c r="AV133" s="159"/>
      <c r="AW133" s="105" t="s">
        <v>3161</v>
      </c>
      <c r="AY133" s="93"/>
      <c r="BC133" s="93"/>
    </row>
    <row r="134" spans="1:55" s="97" customFormat="1" ht="69" hidden="1" customHeight="1">
      <c r="A134" s="141" t="s">
        <v>3186</v>
      </c>
      <c r="B134" s="82" t="s">
        <v>15</v>
      </c>
      <c r="C134" s="142" t="s">
        <v>3184</v>
      </c>
      <c r="D134" s="82" t="s">
        <v>56</v>
      </c>
      <c r="E134" s="82" t="s">
        <v>3256</v>
      </c>
      <c r="F134" s="82" t="s">
        <v>3185</v>
      </c>
      <c r="G134" s="83">
        <v>1</v>
      </c>
      <c r="H134" s="83"/>
      <c r="I134" s="82" t="s">
        <v>3187</v>
      </c>
      <c r="J134" s="142" t="s">
        <v>3188</v>
      </c>
      <c r="K134" s="82" t="s">
        <v>3189</v>
      </c>
      <c r="L134" s="82" t="s">
        <v>3187</v>
      </c>
      <c r="M134" s="82" t="s">
        <v>3190</v>
      </c>
      <c r="N134" s="143" t="s">
        <v>3191</v>
      </c>
      <c r="O134" s="82" t="s">
        <v>79</v>
      </c>
      <c r="P134" s="82" t="s">
        <v>3433</v>
      </c>
      <c r="Q134" s="91">
        <v>57682</v>
      </c>
      <c r="R134" s="91" t="s">
        <v>3193</v>
      </c>
      <c r="S134" s="142" t="s">
        <v>3194</v>
      </c>
      <c r="T134" s="144" t="s">
        <v>3195</v>
      </c>
      <c r="U134" s="91" t="s">
        <v>3193</v>
      </c>
      <c r="V134" s="91" t="s">
        <v>3193</v>
      </c>
      <c r="W134" s="170" t="s">
        <v>3198</v>
      </c>
      <c r="X134" s="91" t="s">
        <v>3199</v>
      </c>
      <c r="Y134" s="98" t="s">
        <v>3187</v>
      </c>
      <c r="Z134" s="98" t="s">
        <v>123</v>
      </c>
      <c r="AA134" s="84">
        <v>801</v>
      </c>
      <c r="AB134" s="142" t="s">
        <v>869</v>
      </c>
      <c r="AC134" s="142" t="s">
        <v>220</v>
      </c>
      <c r="AD134" s="85"/>
      <c r="AE134" s="85">
        <v>43750</v>
      </c>
      <c r="AF134" s="85">
        <v>35000</v>
      </c>
      <c r="AG134" s="85">
        <v>1250</v>
      </c>
      <c r="AH134" s="85">
        <v>7500</v>
      </c>
      <c r="AI134" s="86" t="s">
        <v>138</v>
      </c>
      <c r="AJ134" s="146">
        <v>12</v>
      </c>
      <c r="AK134" s="86" t="s">
        <v>74</v>
      </c>
      <c r="AL134" s="83" t="s">
        <v>74</v>
      </c>
      <c r="AM134" s="83" t="s">
        <v>225</v>
      </c>
      <c r="AN134" s="83"/>
      <c r="AO134" s="83" t="s">
        <v>3391</v>
      </c>
      <c r="AP134" s="82" t="s">
        <v>74</v>
      </c>
      <c r="AQ134" s="82" t="s">
        <v>84</v>
      </c>
      <c r="AR134" s="82" t="s">
        <v>140</v>
      </c>
      <c r="AS134" s="158"/>
      <c r="AT134" s="158"/>
      <c r="AU134" s="105"/>
      <c r="AV134" s="159"/>
      <c r="AW134" s="105" t="s">
        <v>3161</v>
      </c>
      <c r="AY134" s="93"/>
      <c r="BC134" s="93"/>
    </row>
    <row r="135" spans="1:55" s="97" customFormat="1" ht="50.25" hidden="1" customHeight="1">
      <c r="A135" s="141" t="s">
        <v>3205</v>
      </c>
      <c r="B135" s="82" t="s">
        <v>15</v>
      </c>
      <c r="C135" s="142" t="s">
        <v>3204</v>
      </c>
      <c r="D135" s="82" t="s">
        <v>56</v>
      </c>
      <c r="E135" s="82" t="s">
        <v>3684</v>
      </c>
      <c r="F135" s="82" t="s">
        <v>3472</v>
      </c>
      <c r="G135" s="83"/>
      <c r="H135" s="83">
        <v>1</v>
      </c>
      <c r="I135" s="82" t="s">
        <v>3228</v>
      </c>
      <c r="J135" s="142" t="s">
        <v>579</v>
      </c>
      <c r="K135" s="82" t="s">
        <v>154</v>
      </c>
      <c r="L135" s="82" t="s">
        <v>155</v>
      </c>
      <c r="M135" s="82" t="s">
        <v>3229</v>
      </c>
      <c r="N135" s="143" t="s">
        <v>3230</v>
      </c>
      <c r="O135" s="82" t="s">
        <v>79</v>
      </c>
      <c r="P135" s="82" t="s">
        <v>3231</v>
      </c>
      <c r="Q135" s="91">
        <v>25234</v>
      </c>
      <c r="R135" s="91" t="s">
        <v>3232</v>
      </c>
      <c r="S135" s="142" t="s">
        <v>341</v>
      </c>
      <c r="T135" s="144" t="s">
        <v>154</v>
      </c>
      <c r="U135" s="91" t="s">
        <v>155</v>
      </c>
      <c r="V135" s="91" t="s">
        <v>155</v>
      </c>
      <c r="W135" s="170" t="s">
        <v>3233</v>
      </c>
      <c r="X135" s="91" t="s">
        <v>3234</v>
      </c>
      <c r="Y135" s="91" t="s">
        <v>155</v>
      </c>
      <c r="Z135" s="91" t="s">
        <v>158</v>
      </c>
      <c r="AA135" s="91"/>
      <c r="AB135" s="91"/>
      <c r="AC135" s="91"/>
      <c r="AD135" s="85"/>
      <c r="AE135" s="85">
        <v>43750</v>
      </c>
      <c r="AF135" s="85">
        <v>35000</v>
      </c>
      <c r="AG135" s="85">
        <v>8750</v>
      </c>
      <c r="AH135" s="85">
        <v>0</v>
      </c>
      <c r="AI135" s="86" t="s">
        <v>138</v>
      </c>
      <c r="AJ135" s="146">
        <v>18</v>
      </c>
      <c r="AK135" s="86" t="s">
        <v>74</v>
      </c>
      <c r="AL135" s="83" t="s">
        <v>74</v>
      </c>
      <c r="AM135" s="83" t="s">
        <v>225</v>
      </c>
      <c r="AN135" s="83"/>
      <c r="AO135" s="83" t="s">
        <v>3371</v>
      </c>
      <c r="AP135" s="82" t="s">
        <v>74</v>
      </c>
      <c r="AQ135" s="82" t="s">
        <v>74</v>
      </c>
      <c r="AR135" s="82" t="s">
        <v>140</v>
      </c>
      <c r="AS135" s="158"/>
      <c r="AT135" s="158"/>
      <c r="AU135" s="105"/>
      <c r="AV135" s="159"/>
      <c r="AW135" s="105" t="s">
        <v>3161</v>
      </c>
      <c r="AY135" s="93"/>
    </row>
    <row r="136" spans="1:55" s="97" customFormat="1" ht="54" hidden="1" customHeight="1">
      <c r="A136" s="141" t="s">
        <v>3206</v>
      </c>
      <c r="B136" s="82" t="s">
        <v>15</v>
      </c>
      <c r="C136" s="142" t="s">
        <v>3204</v>
      </c>
      <c r="D136" s="82" t="s">
        <v>56</v>
      </c>
      <c r="E136" s="82" t="s">
        <v>3684</v>
      </c>
      <c r="F136" s="82" t="s">
        <v>3472</v>
      </c>
      <c r="G136" s="82">
        <v>1</v>
      </c>
      <c r="H136" s="83"/>
      <c r="I136" s="82" t="s">
        <v>3228</v>
      </c>
      <c r="J136" s="142" t="s">
        <v>579</v>
      </c>
      <c r="K136" s="82" t="s">
        <v>154</v>
      </c>
      <c r="L136" s="82" t="s">
        <v>155</v>
      </c>
      <c r="M136" s="82" t="s">
        <v>3229</v>
      </c>
      <c r="N136" s="143" t="s">
        <v>3230</v>
      </c>
      <c r="O136" s="82" t="s">
        <v>79</v>
      </c>
      <c r="P136" s="82" t="s">
        <v>3235</v>
      </c>
      <c r="Q136" s="91">
        <v>53299</v>
      </c>
      <c r="R136" s="91" t="s">
        <v>3236</v>
      </c>
      <c r="S136" s="142" t="s">
        <v>579</v>
      </c>
      <c r="T136" s="144" t="s">
        <v>154</v>
      </c>
      <c r="U136" s="91" t="s">
        <v>155</v>
      </c>
      <c r="V136" s="91" t="s">
        <v>155</v>
      </c>
      <c r="W136" s="99" t="s">
        <v>3237</v>
      </c>
      <c r="X136" s="91" t="s">
        <v>3238</v>
      </c>
      <c r="Y136" s="91" t="s">
        <v>155</v>
      </c>
      <c r="Z136" s="91" t="s">
        <v>158</v>
      </c>
      <c r="AA136" s="91"/>
      <c r="AB136" s="91"/>
      <c r="AC136" s="91"/>
      <c r="AD136" s="85"/>
      <c r="AE136" s="85">
        <v>43750</v>
      </c>
      <c r="AF136" s="85">
        <v>35000</v>
      </c>
      <c r="AG136" s="85">
        <v>8750</v>
      </c>
      <c r="AH136" s="85">
        <v>0</v>
      </c>
      <c r="AI136" s="86" t="s">
        <v>138</v>
      </c>
      <c r="AJ136" s="146">
        <v>13</v>
      </c>
      <c r="AK136" s="86" t="s">
        <v>74</v>
      </c>
      <c r="AL136" s="83" t="s">
        <v>74</v>
      </c>
      <c r="AM136" s="83" t="s">
        <v>225</v>
      </c>
      <c r="AN136" s="83"/>
      <c r="AO136" s="83" t="s">
        <v>3370</v>
      </c>
      <c r="AP136" s="82" t="s">
        <v>74</v>
      </c>
      <c r="AQ136" s="82" t="s">
        <v>74</v>
      </c>
      <c r="AR136" s="82" t="s">
        <v>140</v>
      </c>
      <c r="AS136" s="158"/>
      <c r="AT136" s="158"/>
      <c r="AU136" s="105"/>
      <c r="AV136" s="159"/>
      <c r="AW136" s="105" t="s">
        <v>3161</v>
      </c>
      <c r="AY136" s="93"/>
      <c r="BC136" s="93"/>
    </row>
    <row r="137" spans="1:55" s="97" customFormat="1" ht="50.25" hidden="1" customHeight="1">
      <c r="A137" s="141" t="s">
        <v>3207</v>
      </c>
      <c r="B137" s="82" t="s">
        <v>15</v>
      </c>
      <c r="C137" s="142" t="s">
        <v>3204</v>
      </c>
      <c r="D137" s="82" t="s">
        <v>56</v>
      </c>
      <c r="E137" s="82" t="s">
        <v>3684</v>
      </c>
      <c r="F137" s="82" t="s">
        <v>3472</v>
      </c>
      <c r="G137" s="83">
        <v>1</v>
      </c>
      <c r="H137" s="83"/>
      <c r="I137" s="82" t="s">
        <v>3228</v>
      </c>
      <c r="J137" s="142" t="s">
        <v>579</v>
      </c>
      <c r="K137" s="82" t="s">
        <v>154</v>
      </c>
      <c r="L137" s="82" t="s">
        <v>155</v>
      </c>
      <c r="M137" s="82" t="s">
        <v>3229</v>
      </c>
      <c r="N137" s="143" t="s">
        <v>3230</v>
      </c>
      <c r="O137" s="82" t="s">
        <v>79</v>
      </c>
      <c r="P137" s="82" t="s">
        <v>3239</v>
      </c>
      <c r="Q137" s="91">
        <v>25409</v>
      </c>
      <c r="R137" s="91" t="s">
        <v>3240</v>
      </c>
      <c r="S137" s="142" t="s">
        <v>162</v>
      </c>
      <c r="T137" s="144" t="s">
        <v>154</v>
      </c>
      <c r="U137" s="91" t="s">
        <v>155</v>
      </c>
      <c r="V137" s="91" t="s">
        <v>155</v>
      </c>
      <c r="W137" s="99" t="s">
        <v>3243</v>
      </c>
      <c r="X137" s="187" t="s">
        <v>3241</v>
      </c>
      <c r="Y137" s="91" t="s">
        <v>155</v>
      </c>
      <c r="Z137" s="91" t="s">
        <v>158</v>
      </c>
      <c r="AA137" s="91"/>
      <c r="AB137" s="91"/>
      <c r="AC137" s="91"/>
      <c r="AD137" s="85"/>
      <c r="AE137" s="85">
        <v>43750</v>
      </c>
      <c r="AF137" s="85">
        <v>35000</v>
      </c>
      <c r="AG137" s="85">
        <v>8750</v>
      </c>
      <c r="AH137" s="85">
        <v>0</v>
      </c>
      <c r="AI137" s="86" t="s">
        <v>138</v>
      </c>
      <c r="AJ137" s="146">
        <v>17</v>
      </c>
      <c r="AK137" s="86" t="s">
        <v>74</v>
      </c>
      <c r="AL137" s="83" t="s">
        <v>74</v>
      </c>
      <c r="AM137" s="83" t="s">
        <v>225</v>
      </c>
      <c r="AN137" s="83"/>
      <c r="AO137" s="83" t="s">
        <v>3391</v>
      </c>
      <c r="AP137" s="82" t="s">
        <v>74</v>
      </c>
      <c r="AQ137" s="82" t="s">
        <v>74</v>
      </c>
      <c r="AR137" s="82" t="s">
        <v>140</v>
      </c>
      <c r="AS137" s="158"/>
      <c r="AT137" s="158"/>
      <c r="AU137" s="105"/>
      <c r="AV137" s="159"/>
      <c r="AW137" s="105" t="s">
        <v>3161</v>
      </c>
      <c r="AY137" s="93"/>
      <c r="BC137" s="93"/>
    </row>
    <row r="138" spans="1:55" s="97" customFormat="1" ht="50.25" hidden="1" customHeight="1">
      <c r="A138" s="141" t="s">
        <v>3208</v>
      </c>
      <c r="B138" s="82" t="s">
        <v>15</v>
      </c>
      <c r="C138" s="142" t="s">
        <v>3204</v>
      </c>
      <c r="D138" s="82" t="s">
        <v>56</v>
      </c>
      <c r="E138" s="82" t="s">
        <v>3684</v>
      </c>
      <c r="F138" s="82" t="s">
        <v>3472</v>
      </c>
      <c r="G138" s="83">
        <v>1</v>
      </c>
      <c r="H138" s="83"/>
      <c r="I138" s="82" t="s">
        <v>3228</v>
      </c>
      <c r="J138" s="142" t="s">
        <v>579</v>
      </c>
      <c r="K138" s="82" t="s">
        <v>154</v>
      </c>
      <c r="L138" s="82" t="s">
        <v>155</v>
      </c>
      <c r="M138" s="82" t="s">
        <v>3229</v>
      </c>
      <c r="N138" s="143" t="s">
        <v>3230</v>
      </c>
      <c r="O138" s="82" t="s">
        <v>79</v>
      </c>
      <c r="P138" s="82" t="s">
        <v>3242</v>
      </c>
      <c r="Q138" s="91">
        <v>25346</v>
      </c>
      <c r="R138" s="91" t="s">
        <v>3244</v>
      </c>
      <c r="S138" s="142" t="s">
        <v>626</v>
      </c>
      <c r="T138" s="144" t="s">
        <v>154</v>
      </c>
      <c r="U138" s="91" t="s">
        <v>155</v>
      </c>
      <c r="V138" s="91" t="s">
        <v>155</v>
      </c>
      <c r="W138" s="170" t="s">
        <v>3245</v>
      </c>
      <c r="X138" s="91" t="s">
        <v>3246</v>
      </c>
      <c r="Y138" s="91" t="s">
        <v>155</v>
      </c>
      <c r="Z138" s="91" t="s">
        <v>158</v>
      </c>
      <c r="AA138" s="91"/>
      <c r="AB138" s="91"/>
      <c r="AC138" s="91"/>
      <c r="AD138" s="85"/>
      <c r="AE138" s="85">
        <v>35000</v>
      </c>
      <c r="AF138" s="85">
        <v>28000</v>
      </c>
      <c r="AG138" s="85">
        <v>7000</v>
      </c>
      <c r="AH138" s="85">
        <v>0</v>
      </c>
      <c r="AI138" s="86" t="s">
        <v>138</v>
      </c>
      <c r="AJ138" s="146">
        <v>16</v>
      </c>
      <c r="AK138" s="86" t="s">
        <v>74</v>
      </c>
      <c r="AL138" s="83" t="s">
        <v>74</v>
      </c>
      <c r="AM138" s="83" t="s">
        <v>225</v>
      </c>
      <c r="AN138" s="83"/>
      <c r="AO138" s="83" t="s">
        <v>3370</v>
      </c>
      <c r="AP138" s="82" t="s">
        <v>74</v>
      </c>
      <c r="AQ138" s="82" t="s">
        <v>74</v>
      </c>
      <c r="AR138" s="82" t="s">
        <v>140</v>
      </c>
      <c r="AS138" s="158"/>
      <c r="AT138" s="158"/>
      <c r="AU138" s="105"/>
      <c r="AV138" s="159"/>
      <c r="AW138" s="105" t="s">
        <v>3161</v>
      </c>
      <c r="AY138" s="93"/>
      <c r="BC138" s="93"/>
    </row>
    <row r="139" spans="1:55" s="97" customFormat="1" ht="50.25" hidden="1" customHeight="1">
      <c r="A139" s="141" t="s">
        <v>3209</v>
      </c>
      <c r="B139" s="82" t="s">
        <v>15</v>
      </c>
      <c r="C139" s="142" t="s">
        <v>3204</v>
      </c>
      <c r="D139" s="82" t="s">
        <v>56</v>
      </c>
      <c r="E139" s="82" t="s">
        <v>3684</v>
      </c>
      <c r="F139" s="82" t="s">
        <v>3472</v>
      </c>
      <c r="G139" s="83">
        <v>1</v>
      </c>
      <c r="H139" s="83"/>
      <c r="I139" s="82" t="s">
        <v>3228</v>
      </c>
      <c r="J139" s="142" t="s">
        <v>579</v>
      </c>
      <c r="K139" s="82" t="s">
        <v>154</v>
      </c>
      <c r="L139" s="82" t="s">
        <v>155</v>
      </c>
      <c r="M139" s="82" t="s">
        <v>3229</v>
      </c>
      <c r="N139" s="143" t="s">
        <v>3230</v>
      </c>
      <c r="O139" s="82" t="s">
        <v>79</v>
      </c>
      <c r="P139" s="82" t="s">
        <v>3432</v>
      </c>
      <c r="Q139" s="91">
        <v>28691</v>
      </c>
      <c r="R139" s="91" t="s">
        <v>3247</v>
      </c>
      <c r="S139" s="142" t="s">
        <v>1421</v>
      </c>
      <c r="T139" s="144" t="s">
        <v>3248</v>
      </c>
      <c r="U139" s="91" t="s">
        <v>155</v>
      </c>
      <c r="V139" s="91" t="s">
        <v>155</v>
      </c>
      <c r="W139" s="170" t="s">
        <v>3249</v>
      </c>
      <c r="X139" s="91" t="s">
        <v>3250</v>
      </c>
      <c r="Y139" s="91" t="s">
        <v>155</v>
      </c>
      <c r="Z139" s="91" t="s">
        <v>158</v>
      </c>
      <c r="AA139" s="91"/>
      <c r="AB139" s="91"/>
      <c r="AC139" s="91"/>
      <c r="AD139" s="85"/>
      <c r="AE139" s="85">
        <v>43750</v>
      </c>
      <c r="AF139" s="85">
        <v>35000</v>
      </c>
      <c r="AG139" s="85">
        <v>8750</v>
      </c>
      <c r="AH139" s="85">
        <v>0</v>
      </c>
      <c r="AI139" s="86" t="s">
        <v>138</v>
      </c>
      <c r="AJ139" s="146">
        <v>17</v>
      </c>
      <c r="AK139" s="86" t="s">
        <v>74</v>
      </c>
      <c r="AL139" s="83" t="s">
        <v>84</v>
      </c>
      <c r="AM139" s="83" t="s">
        <v>403</v>
      </c>
      <c r="AN139" s="83"/>
      <c r="AO139" s="83" t="s">
        <v>3370</v>
      </c>
      <c r="AP139" s="82" t="s">
        <v>74</v>
      </c>
      <c r="AQ139" s="82" t="s">
        <v>74</v>
      </c>
      <c r="AR139" s="82" t="s">
        <v>140</v>
      </c>
      <c r="AS139" s="158"/>
      <c r="AT139" s="158"/>
      <c r="AU139" s="105"/>
      <c r="AV139" s="159"/>
      <c r="AW139" s="105" t="s">
        <v>3161</v>
      </c>
      <c r="AY139" s="93"/>
      <c r="BC139" s="93"/>
    </row>
    <row r="140" spans="1:55" s="97" customFormat="1" ht="50.25" hidden="1" customHeight="1">
      <c r="A140" s="141" t="s">
        <v>3210</v>
      </c>
      <c r="B140" s="82" t="s">
        <v>15</v>
      </c>
      <c r="C140" s="142" t="s">
        <v>3204</v>
      </c>
      <c r="D140" s="82" t="s">
        <v>56</v>
      </c>
      <c r="E140" s="82" t="s">
        <v>3684</v>
      </c>
      <c r="F140" s="82" t="s">
        <v>3472</v>
      </c>
      <c r="G140" s="83">
        <v>1</v>
      </c>
      <c r="H140" s="83"/>
      <c r="I140" s="82" t="s">
        <v>3228</v>
      </c>
      <c r="J140" s="142" t="s">
        <v>579</v>
      </c>
      <c r="K140" s="82" t="s">
        <v>154</v>
      </c>
      <c r="L140" s="82" t="s">
        <v>155</v>
      </c>
      <c r="M140" s="82" t="s">
        <v>3229</v>
      </c>
      <c r="N140" s="143" t="s">
        <v>3230</v>
      </c>
      <c r="O140" s="82" t="s">
        <v>79</v>
      </c>
      <c r="P140" s="82" t="s">
        <v>3251</v>
      </c>
      <c r="Q140" s="91">
        <v>31818</v>
      </c>
      <c r="R140" s="91" t="s">
        <v>3252</v>
      </c>
      <c r="S140" s="142" t="s">
        <v>1616</v>
      </c>
      <c r="T140" s="144" t="s">
        <v>154</v>
      </c>
      <c r="U140" s="91" t="s">
        <v>155</v>
      </c>
      <c r="V140" s="91" t="s">
        <v>155</v>
      </c>
      <c r="W140" s="170" t="s">
        <v>3253</v>
      </c>
      <c r="X140" s="91" t="s">
        <v>3254</v>
      </c>
      <c r="Y140" s="91" t="s">
        <v>155</v>
      </c>
      <c r="Z140" s="91" t="s">
        <v>158</v>
      </c>
      <c r="AA140" s="91"/>
      <c r="AB140" s="91"/>
      <c r="AC140" s="91"/>
      <c r="AD140" s="85"/>
      <c r="AE140" s="85">
        <v>43750</v>
      </c>
      <c r="AF140" s="85">
        <v>35000</v>
      </c>
      <c r="AG140" s="85">
        <v>8750</v>
      </c>
      <c r="AH140" s="85">
        <v>0</v>
      </c>
      <c r="AI140" s="86" t="s">
        <v>138</v>
      </c>
      <c r="AJ140" s="146">
        <v>19</v>
      </c>
      <c r="AK140" s="86" t="s">
        <v>74</v>
      </c>
      <c r="AL140" s="83" t="s">
        <v>74</v>
      </c>
      <c r="AM140" s="83" t="s">
        <v>225</v>
      </c>
      <c r="AN140" s="83"/>
      <c r="AO140" s="83" t="s">
        <v>3370</v>
      </c>
      <c r="AP140" s="82" t="s">
        <v>74</v>
      </c>
      <c r="AQ140" s="82" t="s">
        <v>74</v>
      </c>
      <c r="AR140" s="82" t="s">
        <v>140</v>
      </c>
      <c r="AS140" s="158"/>
      <c r="AT140" s="158"/>
      <c r="AU140" s="105"/>
      <c r="AV140" s="159"/>
      <c r="AW140" s="105" t="s">
        <v>3161</v>
      </c>
      <c r="AY140" s="93"/>
      <c r="BC140" s="93"/>
    </row>
    <row r="141" spans="1:55" s="97" customFormat="1" ht="50.25" hidden="1" customHeight="1">
      <c r="A141" s="141" t="s">
        <v>3281</v>
      </c>
      <c r="B141" s="82" t="s">
        <v>15</v>
      </c>
      <c r="C141" s="142" t="s">
        <v>3278</v>
      </c>
      <c r="D141" s="82" t="s">
        <v>56</v>
      </c>
      <c r="E141" s="82" t="s">
        <v>3259</v>
      </c>
      <c r="F141" s="82" t="s">
        <v>3294</v>
      </c>
      <c r="G141" s="82"/>
      <c r="H141" s="83">
        <v>1</v>
      </c>
      <c r="I141" s="82" t="s">
        <v>3295</v>
      </c>
      <c r="J141" s="142" t="s">
        <v>423</v>
      </c>
      <c r="K141" s="82" t="s">
        <v>3296</v>
      </c>
      <c r="L141" s="82" t="s">
        <v>3297</v>
      </c>
      <c r="M141" s="82" t="s">
        <v>3298</v>
      </c>
      <c r="N141" s="143" t="s">
        <v>3299</v>
      </c>
      <c r="O141" s="82" t="s">
        <v>79</v>
      </c>
      <c r="P141" s="82" t="s">
        <v>3426</v>
      </c>
      <c r="Q141" s="91">
        <v>30768</v>
      </c>
      <c r="R141" s="91" t="s">
        <v>3305</v>
      </c>
      <c r="S141" s="142" t="s">
        <v>162</v>
      </c>
      <c r="T141" s="144" t="s">
        <v>3304</v>
      </c>
      <c r="U141" s="91" t="s">
        <v>3297</v>
      </c>
      <c r="V141" s="91" t="s">
        <v>3297</v>
      </c>
      <c r="W141" s="170" t="s">
        <v>3311</v>
      </c>
      <c r="X141" s="187" t="s">
        <v>3312</v>
      </c>
      <c r="Y141" s="91" t="s">
        <v>3297</v>
      </c>
      <c r="Z141" s="91" t="s">
        <v>3310</v>
      </c>
      <c r="AA141" s="84">
        <v>801</v>
      </c>
      <c r="AB141" s="142" t="s">
        <v>869</v>
      </c>
      <c r="AC141" s="142" t="s">
        <v>220</v>
      </c>
      <c r="AD141" s="85"/>
      <c r="AE141" s="85">
        <v>17000</v>
      </c>
      <c r="AF141" s="171">
        <v>13600</v>
      </c>
      <c r="AG141" s="171">
        <v>3400</v>
      </c>
      <c r="AH141" s="85">
        <v>0</v>
      </c>
      <c r="AI141" s="86" t="s">
        <v>138</v>
      </c>
      <c r="AJ141" s="146">
        <v>23</v>
      </c>
      <c r="AK141" s="86" t="s">
        <v>74</v>
      </c>
      <c r="AL141" s="83" t="s">
        <v>74</v>
      </c>
      <c r="AM141" s="83" t="s">
        <v>225</v>
      </c>
      <c r="AN141" s="83"/>
      <c r="AO141" s="83" t="s">
        <v>3370</v>
      </c>
      <c r="AP141" s="82" t="s">
        <v>74</v>
      </c>
      <c r="AQ141" s="82" t="s">
        <v>84</v>
      </c>
      <c r="AR141" s="82" t="s">
        <v>140</v>
      </c>
      <c r="AS141" s="158"/>
      <c r="AT141" s="158"/>
      <c r="AU141" s="105"/>
      <c r="AV141" s="159"/>
      <c r="AW141" s="105" t="s">
        <v>3161</v>
      </c>
      <c r="AY141" s="93"/>
      <c r="BC141" s="93"/>
    </row>
    <row r="142" spans="1:55" s="97" customFormat="1" ht="50.25" hidden="1" customHeight="1">
      <c r="A142" s="141" t="s">
        <v>3288</v>
      </c>
      <c r="B142" s="82" t="s">
        <v>15</v>
      </c>
      <c r="C142" s="142" t="s">
        <v>3278</v>
      </c>
      <c r="D142" s="82" t="s">
        <v>56</v>
      </c>
      <c r="E142" s="82" t="s">
        <v>3259</v>
      </c>
      <c r="F142" s="82" t="s">
        <v>3294</v>
      </c>
      <c r="G142" s="82">
        <v>1</v>
      </c>
      <c r="H142" s="83"/>
      <c r="I142" s="82" t="s">
        <v>3295</v>
      </c>
      <c r="J142" s="142" t="s">
        <v>423</v>
      </c>
      <c r="K142" s="82" t="s">
        <v>3296</v>
      </c>
      <c r="L142" s="82" t="s">
        <v>3297</v>
      </c>
      <c r="M142" s="82" t="s">
        <v>3298</v>
      </c>
      <c r="N142" s="143" t="s">
        <v>3299</v>
      </c>
      <c r="O142" s="82" t="s">
        <v>79</v>
      </c>
      <c r="P142" s="82" t="s">
        <v>3313</v>
      </c>
      <c r="Q142" s="91">
        <v>196232</v>
      </c>
      <c r="R142" s="91" t="s">
        <v>3306</v>
      </c>
      <c r="S142" s="142" t="s">
        <v>481</v>
      </c>
      <c r="T142" s="144" t="s">
        <v>3304</v>
      </c>
      <c r="U142" s="91" t="s">
        <v>3297</v>
      </c>
      <c r="V142" s="91" t="s">
        <v>3297</v>
      </c>
      <c r="W142" s="170" t="s">
        <v>3314</v>
      </c>
      <c r="X142" s="167" t="s">
        <v>3315</v>
      </c>
      <c r="Y142" s="91" t="s">
        <v>3297</v>
      </c>
      <c r="Z142" s="91" t="s">
        <v>3310</v>
      </c>
      <c r="AA142" s="84">
        <v>801</v>
      </c>
      <c r="AB142" s="142" t="s">
        <v>869</v>
      </c>
      <c r="AC142" s="142" t="s">
        <v>220</v>
      </c>
      <c r="AD142" s="85"/>
      <c r="AE142" s="85">
        <v>43750</v>
      </c>
      <c r="AF142" s="171">
        <v>35000</v>
      </c>
      <c r="AG142" s="171">
        <v>8750</v>
      </c>
      <c r="AH142" s="85">
        <v>0</v>
      </c>
      <c r="AI142" s="86" t="s">
        <v>138</v>
      </c>
      <c r="AJ142" s="146">
        <v>8</v>
      </c>
      <c r="AK142" s="86" t="s">
        <v>74</v>
      </c>
      <c r="AL142" s="83" t="s">
        <v>74</v>
      </c>
      <c r="AM142" s="83" t="s">
        <v>225</v>
      </c>
      <c r="AN142" s="83"/>
      <c r="AO142" s="83" t="s">
        <v>3370</v>
      </c>
      <c r="AP142" s="82" t="s">
        <v>74</v>
      </c>
      <c r="AQ142" s="82" t="s">
        <v>84</v>
      </c>
      <c r="AR142" s="82" t="s">
        <v>140</v>
      </c>
      <c r="AS142" s="158"/>
      <c r="AT142" s="158"/>
      <c r="AU142" s="105"/>
      <c r="AV142" s="159"/>
      <c r="AW142" s="105" t="s">
        <v>3161</v>
      </c>
      <c r="AY142" s="93"/>
      <c r="BC142" s="93"/>
    </row>
    <row r="143" spans="1:55" s="97" customFormat="1" ht="50.25" hidden="1" customHeight="1">
      <c r="A143" s="141" t="s">
        <v>3289</v>
      </c>
      <c r="B143" s="82" t="s">
        <v>15</v>
      </c>
      <c r="C143" s="142" t="s">
        <v>3278</v>
      </c>
      <c r="D143" s="82" t="s">
        <v>56</v>
      </c>
      <c r="E143" s="82" t="s">
        <v>3259</v>
      </c>
      <c r="F143" s="82" t="s">
        <v>3294</v>
      </c>
      <c r="G143" s="83">
        <v>1</v>
      </c>
      <c r="H143" s="83"/>
      <c r="I143" s="82" t="s">
        <v>3295</v>
      </c>
      <c r="J143" s="142" t="s">
        <v>423</v>
      </c>
      <c r="K143" s="82" t="s">
        <v>3296</v>
      </c>
      <c r="L143" s="82" t="s">
        <v>3297</v>
      </c>
      <c r="M143" s="82" t="s">
        <v>3298</v>
      </c>
      <c r="N143" s="143" t="s">
        <v>3299</v>
      </c>
      <c r="O143" s="82" t="s">
        <v>79</v>
      </c>
      <c r="P143" s="82" t="s">
        <v>3300</v>
      </c>
      <c r="Q143" s="91">
        <v>53784</v>
      </c>
      <c r="R143" s="91" t="s">
        <v>3307</v>
      </c>
      <c r="S143" s="142" t="s">
        <v>546</v>
      </c>
      <c r="T143" s="144" t="s">
        <v>3304</v>
      </c>
      <c r="U143" s="91" t="s">
        <v>3297</v>
      </c>
      <c r="V143" s="91" t="s">
        <v>3297</v>
      </c>
      <c r="W143" s="170" t="s">
        <v>3316</v>
      </c>
      <c r="X143" s="91" t="s">
        <v>3317</v>
      </c>
      <c r="Y143" s="91" t="s">
        <v>3297</v>
      </c>
      <c r="Z143" s="91" t="s">
        <v>3310</v>
      </c>
      <c r="AA143" s="84">
        <v>801</v>
      </c>
      <c r="AB143" s="142" t="s">
        <v>869</v>
      </c>
      <c r="AC143" s="142" t="s">
        <v>220</v>
      </c>
      <c r="AD143" s="85"/>
      <c r="AE143" s="85">
        <v>13840</v>
      </c>
      <c r="AF143" s="171">
        <v>11072</v>
      </c>
      <c r="AG143" s="171">
        <v>2768</v>
      </c>
      <c r="AH143" s="85">
        <v>0</v>
      </c>
      <c r="AI143" s="86" t="s">
        <v>138</v>
      </c>
      <c r="AJ143" s="146">
        <v>15</v>
      </c>
      <c r="AK143" s="86" t="s">
        <v>74</v>
      </c>
      <c r="AL143" s="83" t="s">
        <v>84</v>
      </c>
      <c r="AM143" s="83" t="s">
        <v>403</v>
      </c>
      <c r="AN143" s="83"/>
      <c r="AO143" s="83" t="s">
        <v>3370</v>
      </c>
      <c r="AP143" s="82" t="s">
        <v>74</v>
      </c>
      <c r="AQ143" s="82" t="s">
        <v>84</v>
      </c>
      <c r="AR143" s="82" t="s">
        <v>140</v>
      </c>
      <c r="AS143" s="158"/>
      <c r="AT143" s="158"/>
      <c r="AU143" s="105"/>
      <c r="AV143" s="159"/>
      <c r="AW143" s="105" t="s">
        <v>3161</v>
      </c>
      <c r="AY143" s="93"/>
      <c r="BC143" s="93"/>
    </row>
    <row r="144" spans="1:55" s="97" customFormat="1" ht="50.25" hidden="1" customHeight="1">
      <c r="A144" s="141" t="s">
        <v>3290</v>
      </c>
      <c r="B144" s="82" t="s">
        <v>15</v>
      </c>
      <c r="C144" s="142" t="s">
        <v>3278</v>
      </c>
      <c r="D144" s="82" t="s">
        <v>56</v>
      </c>
      <c r="E144" s="82" t="s">
        <v>3259</v>
      </c>
      <c r="F144" s="82" t="s">
        <v>3294</v>
      </c>
      <c r="G144" s="82">
        <v>1</v>
      </c>
      <c r="H144" s="83"/>
      <c r="I144" s="82" t="s">
        <v>3295</v>
      </c>
      <c r="J144" s="142" t="s">
        <v>423</v>
      </c>
      <c r="K144" s="82" t="s">
        <v>3296</v>
      </c>
      <c r="L144" s="82" t="s">
        <v>3297</v>
      </c>
      <c r="M144" s="82" t="s">
        <v>3298</v>
      </c>
      <c r="N144" s="143" t="s">
        <v>3299</v>
      </c>
      <c r="O144" s="82" t="s">
        <v>79</v>
      </c>
      <c r="P144" s="82" t="s">
        <v>3301</v>
      </c>
      <c r="Q144" s="91">
        <v>53789</v>
      </c>
      <c r="R144" s="91" t="s">
        <v>3308</v>
      </c>
      <c r="S144" s="142" t="s">
        <v>66</v>
      </c>
      <c r="T144" s="144" t="s">
        <v>3429</v>
      </c>
      <c r="U144" s="91" t="s">
        <v>3297</v>
      </c>
      <c r="V144" s="91" t="s">
        <v>3297</v>
      </c>
      <c r="W144" s="170" t="s">
        <v>3318</v>
      </c>
      <c r="X144" s="91" t="s">
        <v>3319</v>
      </c>
      <c r="Y144" s="91" t="s">
        <v>3297</v>
      </c>
      <c r="Z144" s="91" t="s">
        <v>3310</v>
      </c>
      <c r="AA144" s="84">
        <v>801</v>
      </c>
      <c r="AB144" s="142" t="s">
        <v>869</v>
      </c>
      <c r="AC144" s="142" t="s">
        <v>220</v>
      </c>
      <c r="AD144" s="85"/>
      <c r="AE144" s="85">
        <v>43750</v>
      </c>
      <c r="AF144" s="171">
        <v>35000</v>
      </c>
      <c r="AG144" s="171">
        <v>8750</v>
      </c>
      <c r="AH144" s="85">
        <v>0</v>
      </c>
      <c r="AI144" s="86" t="s">
        <v>138</v>
      </c>
      <c r="AJ144" s="146">
        <v>18</v>
      </c>
      <c r="AK144" s="86" t="s">
        <v>74</v>
      </c>
      <c r="AL144" s="83" t="s">
        <v>84</v>
      </c>
      <c r="AM144" s="83" t="s">
        <v>403</v>
      </c>
      <c r="AN144" s="83"/>
      <c r="AO144" s="83" t="s">
        <v>3370</v>
      </c>
      <c r="AP144" s="82" t="s">
        <v>74</v>
      </c>
      <c r="AQ144" s="82" t="s">
        <v>84</v>
      </c>
      <c r="AR144" s="82" t="s">
        <v>140</v>
      </c>
      <c r="AS144" s="158"/>
      <c r="AT144" s="158"/>
      <c r="AU144" s="105"/>
      <c r="AV144" s="159"/>
      <c r="AW144" s="105" t="s">
        <v>3161</v>
      </c>
      <c r="AY144" s="93"/>
    </row>
    <row r="145" spans="1:55" s="97" customFormat="1" ht="50.25" hidden="1" customHeight="1">
      <c r="A145" s="141" t="s">
        <v>3291</v>
      </c>
      <c r="B145" s="82" t="s">
        <v>15</v>
      </c>
      <c r="C145" s="142" t="s">
        <v>3278</v>
      </c>
      <c r="D145" s="82" t="s">
        <v>56</v>
      </c>
      <c r="E145" s="82" t="s">
        <v>3259</v>
      </c>
      <c r="F145" s="82" t="s">
        <v>3294</v>
      </c>
      <c r="G145" s="82">
        <v>1</v>
      </c>
      <c r="H145" s="83"/>
      <c r="I145" s="82" t="s">
        <v>3295</v>
      </c>
      <c r="J145" s="142" t="s">
        <v>423</v>
      </c>
      <c r="K145" s="82" t="s">
        <v>3296</v>
      </c>
      <c r="L145" s="82" t="s">
        <v>3297</v>
      </c>
      <c r="M145" s="82" t="s">
        <v>3298</v>
      </c>
      <c r="N145" s="143" t="s">
        <v>3299</v>
      </c>
      <c r="O145" s="82" t="s">
        <v>79</v>
      </c>
      <c r="P145" s="82" t="s">
        <v>3302</v>
      </c>
      <c r="Q145" s="91">
        <v>53794</v>
      </c>
      <c r="R145" s="91" t="s">
        <v>3309</v>
      </c>
      <c r="S145" s="142" t="s">
        <v>3303</v>
      </c>
      <c r="T145" s="144" t="s">
        <v>3430</v>
      </c>
      <c r="U145" s="91" t="s">
        <v>3297</v>
      </c>
      <c r="V145" s="91" t="s">
        <v>3297</v>
      </c>
      <c r="W145" s="170" t="s">
        <v>3320</v>
      </c>
      <c r="X145" s="91" t="s">
        <v>3321</v>
      </c>
      <c r="Y145" s="91" t="s">
        <v>3297</v>
      </c>
      <c r="Z145" s="91" t="s">
        <v>3310</v>
      </c>
      <c r="AA145" s="84">
        <v>801</v>
      </c>
      <c r="AB145" s="142" t="s">
        <v>869</v>
      </c>
      <c r="AC145" s="142" t="s">
        <v>220</v>
      </c>
      <c r="AD145" s="85"/>
      <c r="AE145" s="85">
        <v>43750</v>
      </c>
      <c r="AF145" s="171">
        <v>35000</v>
      </c>
      <c r="AG145" s="171">
        <v>8750</v>
      </c>
      <c r="AH145" s="85">
        <v>0</v>
      </c>
      <c r="AI145" s="86" t="s">
        <v>138</v>
      </c>
      <c r="AJ145" s="146">
        <v>25</v>
      </c>
      <c r="AK145" s="86" t="s">
        <v>74</v>
      </c>
      <c r="AL145" s="83" t="s">
        <v>74</v>
      </c>
      <c r="AM145" s="83" t="s">
        <v>225</v>
      </c>
      <c r="AN145" s="83"/>
      <c r="AO145" s="83" t="s">
        <v>3370</v>
      </c>
      <c r="AP145" s="82" t="s">
        <v>74</v>
      </c>
      <c r="AQ145" s="82" t="s">
        <v>84</v>
      </c>
      <c r="AR145" s="82" t="s">
        <v>140</v>
      </c>
      <c r="AS145" s="158"/>
      <c r="AT145" s="158"/>
      <c r="AU145" s="105"/>
      <c r="AV145" s="159"/>
      <c r="AW145" s="105" t="s">
        <v>3161</v>
      </c>
      <c r="AY145" s="93"/>
      <c r="BC145" s="93"/>
    </row>
    <row r="146" spans="1:55" s="97" customFormat="1" ht="60.75" hidden="1" customHeight="1">
      <c r="A146" s="141" t="s">
        <v>3292</v>
      </c>
      <c r="B146" s="82" t="s">
        <v>15</v>
      </c>
      <c r="C146" s="142" t="s">
        <v>3278</v>
      </c>
      <c r="D146" s="82" t="s">
        <v>56</v>
      </c>
      <c r="E146" s="82" t="s">
        <v>3259</v>
      </c>
      <c r="F146" s="82" t="s">
        <v>3294</v>
      </c>
      <c r="G146" s="83">
        <v>1</v>
      </c>
      <c r="H146" s="83"/>
      <c r="I146" s="82" t="s">
        <v>3295</v>
      </c>
      <c r="J146" s="142" t="s">
        <v>423</v>
      </c>
      <c r="K146" s="82" t="s">
        <v>3296</v>
      </c>
      <c r="L146" s="82" t="s">
        <v>3297</v>
      </c>
      <c r="M146" s="82" t="s">
        <v>3298</v>
      </c>
      <c r="N146" s="143" t="s">
        <v>3299</v>
      </c>
      <c r="O146" s="82" t="s">
        <v>79</v>
      </c>
      <c r="P146" s="82" t="s">
        <v>3427</v>
      </c>
      <c r="Q146" s="91">
        <v>23635</v>
      </c>
      <c r="R146" s="91" t="s">
        <v>2125</v>
      </c>
      <c r="S146" s="142" t="s">
        <v>2618</v>
      </c>
      <c r="T146" s="144" t="s">
        <v>3428</v>
      </c>
      <c r="U146" s="91" t="s">
        <v>3297</v>
      </c>
      <c r="V146" s="91" t="s">
        <v>3297</v>
      </c>
      <c r="W146" s="170" t="s">
        <v>3322</v>
      </c>
      <c r="X146" s="91" t="s">
        <v>3323</v>
      </c>
      <c r="Y146" s="91" t="s">
        <v>3297</v>
      </c>
      <c r="Z146" s="91" t="s">
        <v>3310</v>
      </c>
      <c r="AA146" s="84">
        <v>801</v>
      </c>
      <c r="AB146" s="142" t="s">
        <v>869</v>
      </c>
      <c r="AC146" s="142" t="s">
        <v>220</v>
      </c>
      <c r="AD146" s="85"/>
      <c r="AE146" s="85">
        <v>44995</v>
      </c>
      <c r="AF146" s="171">
        <v>35000</v>
      </c>
      <c r="AG146" s="171">
        <v>0</v>
      </c>
      <c r="AH146" s="85">
        <v>9995</v>
      </c>
      <c r="AI146" s="86" t="s">
        <v>138</v>
      </c>
      <c r="AJ146" s="146">
        <v>23</v>
      </c>
      <c r="AK146" s="86" t="s">
        <v>74</v>
      </c>
      <c r="AL146" s="83" t="s">
        <v>84</v>
      </c>
      <c r="AM146" s="83" t="s">
        <v>403</v>
      </c>
      <c r="AN146" s="83"/>
      <c r="AO146" s="83" t="s">
        <v>3371</v>
      </c>
      <c r="AP146" s="82" t="s">
        <v>74</v>
      </c>
      <c r="AQ146" s="82" t="s">
        <v>84</v>
      </c>
      <c r="AR146" s="82" t="s">
        <v>140</v>
      </c>
      <c r="AS146" s="158"/>
      <c r="AT146" s="158"/>
      <c r="AU146" s="105"/>
      <c r="AV146" s="159"/>
      <c r="AW146" s="105" t="s">
        <v>3161</v>
      </c>
      <c r="AY146" s="93"/>
      <c r="BC146" s="93"/>
    </row>
    <row r="147" spans="1:55" s="97" customFormat="1" ht="50.25" hidden="1" customHeight="1">
      <c r="A147" s="141" t="s">
        <v>3697</v>
      </c>
      <c r="B147" s="82" t="s">
        <v>15</v>
      </c>
      <c r="C147" s="142" t="s">
        <v>3362</v>
      </c>
      <c r="D147" s="82" t="s">
        <v>56</v>
      </c>
      <c r="E147" s="82" t="s">
        <v>3505</v>
      </c>
      <c r="F147" s="82" t="s">
        <v>3364</v>
      </c>
      <c r="G147" s="83"/>
      <c r="H147" s="83">
        <v>1</v>
      </c>
      <c r="I147" s="82" t="s">
        <v>3365</v>
      </c>
      <c r="J147" s="142" t="s">
        <v>3366</v>
      </c>
      <c r="K147" s="82" t="s">
        <v>3367</v>
      </c>
      <c r="L147" s="82" t="s">
        <v>1191</v>
      </c>
      <c r="M147" s="82" t="s">
        <v>3368</v>
      </c>
      <c r="N147" s="143" t="s">
        <v>3369</v>
      </c>
      <c r="O147" s="82" t="s">
        <v>79</v>
      </c>
      <c r="P147" s="82" t="s">
        <v>3504</v>
      </c>
      <c r="Q147" s="91">
        <v>268574</v>
      </c>
      <c r="R147" s="82" t="s">
        <v>3365</v>
      </c>
      <c r="S147" s="142" t="s">
        <v>3366</v>
      </c>
      <c r="T147" s="82" t="s">
        <v>3367</v>
      </c>
      <c r="U147" s="82" t="s">
        <v>1191</v>
      </c>
      <c r="V147" s="82" t="s">
        <v>1191</v>
      </c>
      <c r="W147" s="170" t="s">
        <v>3369</v>
      </c>
      <c r="X147" s="82" t="s">
        <v>3368</v>
      </c>
      <c r="Y147" s="91" t="s">
        <v>1191</v>
      </c>
      <c r="Z147" s="91" t="s">
        <v>1192</v>
      </c>
      <c r="AA147" s="84"/>
      <c r="AB147" s="91"/>
      <c r="AC147" s="91"/>
      <c r="AD147" s="85"/>
      <c r="AE147" s="85">
        <v>43750</v>
      </c>
      <c r="AF147" s="171">
        <v>35000</v>
      </c>
      <c r="AG147" s="171">
        <v>8750</v>
      </c>
      <c r="AH147" s="85">
        <v>0</v>
      </c>
      <c r="AI147" s="86" t="s">
        <v>138</v>
      </c>
      <c r="AJ147" s="146">
        <v>38</v>
      </c>
      <c r="AK147" s="86" t="s">
        <v>74</v>
      </c>
      <c r="AL147" s="83" t="s">
        <v>74</v>
      </c>
      <c r="AM147" s="83" t="s">
        <v>225</v>
      </c>
      <c r="AN147" s="83"/>
      <c r="AO147" s="83" t="s">
        <v>84</v>
      </c>
      <c r="AP147" s="82" t="s">
        <v>84</v>
      </c>
      <c r="AQ147" s="82" t="s">
        <v>74</v>
      </c>
      <c r="AR147" s="82" t="s">
        <v>141</v>
      </c>
      <c r="AS147" s="158"/>
      <c r="AT147" s="158"/>
      <c r="AU147" s="105"/>
      <c r="AV147" s="159"/>
      <c r="AW147" s="105"/>
      <c r="AY147" s="93"/>
      <c r="BC147" s="93"/>
    </row>
    <row r="148" spans="1:55" s="95" customFormat="1" ht="50.25" customHeight="1">
      <c r="A148" s="133" t="s">
        <v>816</v>
      </c>
      <c r="B148" s="162" t="s">
        <v>12</v>
      </c>
      <c r="C148" s="103" t="s">
        <v>819</v>
      </c>
      <c r="D148" s="94" t="s">
        <v>57</v>
      </c>
      <c r="E148" s="94"/>
      <c r="F148" s="94" t="s">
        <v>820</v>
      </c>
      <c r="G148" s="94">
        <v>1</v>
      </c>
      <c r="H148" s="102"/>
      <c r="I148" s="94" t="s">
        <v>478</v>
      </c>
      <c r="J148" s="103" t="s">
        <v>608</v>
      </c>
      <c r="K148" s="94" t="s">
        <v>821</v>
      </c>
      <c r="L148" s="94" t="s">
        <v>822</v>
      </c>
      <c r="M148" s="94" t="s">
        <v>823</v>
      </c>
      <c r="N148" s="134" t="s">
        <v>824</v>
      </c>
      <c r="O148" s="94" t="s">
        <v>79</v>
      </c>
      <c r="P148" s="94" t="s">
        <v>3405</v>
      </c>
      <c r="Q148" s="94">
        <v>30331</v>
      </c>
      <c r="R148" s="104" t="s">
        <v>205</v>
      </c>
      <c r="S148" s="103" t="s">
        <v>65</v>
      </c>
      <c r="T148" s="94" t="s">
        <v>821</v>
      </c>
      <c r="U148" s="94" t="s">
        <v>822</v>
      </c>
      <c r="V148" s="94" t="s">
        <v>822</v>
      </c>
      <c r="W148" s="134" t="s">
        <v>830</v>
      </c>
      <c r="X148" s="137" t="s">
        <v>831</v>
      </c>
      <c r="Y148" s="94" t="s">
        <v>822</v>
      </c>
      <c r="Z148" s="94" t="s">
        <v>828</v>
      </c>
      <c r="AA148" s="209">
        <v>801</v>
      </c>
      <c r="AB148" s="209">
        <v>80101</v>
      </c>
      <c r="AC148" s="209">
        <v>2030</v>
      </c>
      <c r="AD148" s="138"/>
      <c r="AE148" s="138">
        <v>43750</v>
      </c>
      <c r="AF148" s="138">
        <v>35000</v>
      </c>
      <c r="AG148" s="138">
        <v>8750</v>
      </c>
      <c r="AH148" s="138">
        <v>0</v>
      </c>
      <c r="AI148" s="101" t="s">
        <v>138</v>
      </c>
      <c r="AJ148" s="205">
        <v>19.68</v>
      </c>
      <c r="AK148" s="101" t="s">
        <v>74</v>
      </c>
      <c r="AL148" s="102" t="s">
        <v>74</v>
      </c>
      <c r="AM148" s="102" t="s">
        <v>225</v>
      </c>
      <c r="AN148" s="102"/>
      <c r="AO148" s="102" t="s">
        <v>3370</v>
      </c>
      <c r="AP148" s="94" t="s">
        <v>74</v>
      </c>
      <c r="AQ148" s="94" t="s">
        <v>829</v>
      </c>
      <c r="AR148" s="211" t="s">
        <v>140</v>
      </c>
      <c r="AS148" s="139"/>
      <c r="AT148" s="139"/>
      <c r="AU148" s="104"/>
      <c r="AV148" s="140"/>
      <c r="AW148" s="104" t="s">
        <v>3161</v>
      </c>
      <c r="AY148" s="96"/>
      <c r="BC148" s="96"/>
    </row>
    <row r="149" spans="1:55" s="95" customFormat="1" ht="50.25" customHeight="1">
      <c r="A149" s="133" t="s">
        <v>1303</v>
      </c>
      <c r="B149" s="162" t="s">
        <v>12</v>
      </c>
      <c r="C149" s="103" t="s">
        <v>2656</v>
      </c>
      <c r="D149" s="94" t="s">
        <v>57</v>
      </c>
      <c r="E149" s="94"/>
      <c r="F149" s="94" t="s">
        <v>3356</v>
      </c>
      <c r="G149" s="94">
        <v>1</v>
      </c>
      <c r="H149" s="102"/>
      <c r="I149" s="94" t="s">
        <v>1306</v>
      </c>
      <c r="J149" s="103" t="s">
        <v>162</v>
      </c>
      <c r="K149" s="94" t="s">
        <v>1307</v>
      </c>
      <c r="L149" s="94" t="s">
        <v>1308</v>
      </c>
      <c r="M149" s="94" t="s">
        <v>1309</v>
      </c>
      <c r="N149" s="134" t="s">
        <v>1310</v>
      </c>
      <c r="O149" s="94" t="s">
        <v>79</v>
      </c>
      <c r="P149" s="94" t="s">
        <v>1311</v>
      </c>
      <c r="Q149" s="94">
        <v>17102</v>
      </c>
      <c r="R149" s="94" t="s">
        <v>1314</v>
      </c>
      <c r="S149" s="103" t="s">
        <v>70</v>
      </c>
      <c r="T149" s="136" t="s">
        <v>1307</v>
      </c>
      <c r="U149" s="94" t="s">
        <v>1308</v>
      </c>
      <c r="V149" s="94" t="s">
        <v>1308</v>
      </c>
      <c r="W149" s="134" t="s">
        <v>1323</v>
      </c>
      <c r="X149" s="94" t="s">
        <v>1324</v>
      </c>
      <c r="Y149" s="94" t="s">
        <v>1308</v>
      </c>
      <c r="Z149" s="94" t="s">
        <v>1321</v>
      </c>
      <c r="AA149" s="209">
        <v>801</v>
      </c>
      <c r="AB149" s="209">
        <v>80101</v>
      </c>
      <c r="AC149" s="209">
        <v>2030</v>
      </c>
      <c r="AD149" s="138"/>
      <c r="AE149" s="138">
        <v>43750</v>
      </c>
      <c r="AF149" s="138">
        <v>35000</v>
      </c>
      <c r="AG149" s="138">
        <v>8750</v>
      </c>
      <c r="AH149" s="138">
        <v>0</v>
      </c>
      <c r="AI149" s="101" t="s">
        <v>138</v>
      </c>
      <c r="AJ149" s="221">
        <v>20.149999999999999</v>
      </c>
      <c r="AK149" s="174" t="s">
        <v>74</v>
      </c>
      <c r="AL149" s="102" t="s">
        <v>74</v>
      </c>
      <c r="AM149" s="102" t="s">
        <v>225</v>
      </c>
      <c r="AN149" s="102"/>
      <c r="AO149" s="102" t="s">
        <v>3370</v>
      </c>
      <c r="AP149" s="94" t="s">
        <v>74</v>
      </c>
      <c r="AQ149" s="94" t="s">
        <v>84</v>
      </c>
      <c r="AR149" s="211" t="s">
        <v>140</v>
      </c>
      <c r="AS149" s="139"/>
      <c r="AT149" s="139"/>
      <c r="AU149" s="104"/>
      <c r="AV149" s="140"/>
      <c r="AW149" s="104" t="s">
        <v>3161</v>
      </c>
      <c r="AY149" s="96"/>
      <c r="BC149" s="96"/>
    </row>
    <row r="150" spans="1:55" s="95" customFormat="1" ht="50.25" customHeight="1">
      <c r="A150" s="133" t="s">
        <v>948</v>
      </c>
      <c r="B150" s="162" t="s">
        <v>12</v>
      </c>
      <c r="C150" s="103" t="s">
        <v>940</v>
      </c>
      <c r="D150" s="94" t="s">
        <v>57</v>
      </c>
      <c r="E150" s="94"/>
      <c r="F150" s="104" t="s">
        <v>950</v>
      </c>
      <c r="G150" s="94">
        <v>1</v>
      </c>
      <c r="H150" s="102"/>
      <c r="I150" s="94" t="s">
        <v>412</v>
      </c>
      <c r="J150" s="103" t="s">
        <v>153</v>
      </c>
      <c r="K150" s="94" t="s">
        <v>686</v>
      </c>
      <c r="L150" s="94" t="s">
        <v>687</v>
      </c>
      <c r="M150" s="94" t="s">
        <v>951</v>
      </c>
      <c r="N150" s="134" t="s">
        <v>952</v>
      </c>
      <c r="O150" s="94" t="s">
        <v>79</v>
      </c>
      <c r="P150" s="94" t="s">
        <v>960</v>
      </c>
      <c r="Q150" s="94">
        <v>26925</v>
      </c>
      <c r="R150" s="94" t="s">
        <v>975</v>
      </c>
      <c r="S150" s="103" t="s">
        <v>481</v>
      </c>
      <c r="T150" s="136" t="s">
        <v>967</v>
      </c>
      <c r="U150" s="94" t="s">
        <v>687</v>
      </c>
      <c r="V150" s="94" t="s">
        <v>687</v>
      </c>
      <c r="W150" s="134" t="s">
        <v>995</v>
      </c>
      <c r="X150" s="94" t="s">
        <v>996</v>
      </c>
      <c r="Y150" s="94" t="s">
        <v>687</v>
      </c>
      <c r="Z150" s="94" t="s">
        <v>282</v>
      </c>
      <c r="AA150" s="209">
        <v>801</v>
      </c>
      <c r="AB150" s="212" t="s">
        <v>219</v>
      </c>
      <c r="AC150" s="209">
        <v>2030</v>
      </c>
      <c r="AD150" s="138"/>
      <c r="AE150" s="138">
        <v>43750</v>
      </c>
      <c r="AF150" s="138">
        <v>35000</v>
      </c>
      <c r="AG150" s="138">
        <v>8750</v>
      </c>
      <c r="AH150" s="138">
        <v>0</v>
      </c>
      <c r="AI150" s="101" t="s">
        <v>138</v>
      </c>
      <c r="AJ150" s="148">
        <v>19</v>
      </c>
      <c r="AK150" s="101" t="s">
        <v>74</v>
      </c>
      <c r="AL150" s="102" t="s">
        <v>74</v>
      </c>
      <c r="AM150" s="102" t="s">
        <v>225</v>
      </c>
      <c r="AN150" s="102"/>
      <c r="AO150" s="102" t="s">
        <v>3370</v>
      </c>
      <c r="AP150" s="94" t="s">
        <v>74</v>
      </c>
      <c r="AQ150" s="94" t="s">
        <v>84</v>
      </c>
      <c r="AR150" s="211" t="s">
        <v>140</v>
      </c>
      <c r="AS150" s="139"/>
      <c r="AT150" s="139"/>
      <c r="AU150" s="104"/>
      <c r="AV150" s="140"/>
      <c r="AW150" s="104" t="s">
        <v>3161</v>
      </c>
      <c r="AY150" s="96"/>
      <c r="BC150" s="96"/>
    </row>
    <row r="151" spans="1:55" s="95" customFormat="1" ht="50.25" customHeight="1">
      <c r="A151" s="133" t="s">
        <v>1254</v>
      </c>
      <c r="B151" s="162" t="s">
        <v>12</v>
      </c>
      <c r="C151" s="103" t="s">
        <v>1250</v>
      </c>
      <c r="D151" s="94" t="s">
        <v>57</v>
      </c>
      <c r="E151" s="94"/>
      <c r="F151" s="94" t="s">
        <v>1251</v>
      </c>
      <c r="G151" s="94">
        <v>1</v>
      </c>
      <c r="H151" s="100"/>
      <c r="I151" s="94" t="s">
        <v>478</v>
      </c>
      <c r="J151" s="103" t="s">
        <v>376</v>
      </c>
      <c r="K151" s="94" t="s">
        <v>1258</v>
      </c>
      <c r="L151" s="94" t="s">
        <v>1259</v>
      </c>
      <c r="M151" s="94" t="s">
        <v>1260</v>
      </c>
      <c r="N151" s="134" t="s">
        <v>1261</v>
      </c>
      <c r="O151" s="94" t="s">
        <v>79</v>
      </c>
      <c r="P151" s="94" t="s">
        <v>1263</v>
      </c>
      <c r="Q151" s="94">
        <v>29326</v>
      </c>
      <c r="R151" s="94" t="s">
        <v>268</v>
      </c>
      <c r="S151" s="103" t="s">
        <v>66</v>
      </c>
      <c r="T151" s="136" t="s">
        <v>1269</v>
      </c>
      <c r="U151" s="94" t="s">
        <v>1277</v>
      </c>
      <c r="V151" s="94" t="s">
        <v>1277</v>
      </c>
      <c r="W151" s="134" t="s">
        <v>1286</v>
      </c>
      <c r="X151" s="94" t="s">
        <v>1287</v>
      </c>
      <c r="Y151" s="94" t="s">
        <v>1259</v>
      </c>
      <c r="Z151" s="94" t="s">
        <v>269</v>
      </c>
      <c r="AA151" s="209">
        <v>801</v>
      </c>
      <c r="AB151" s="209">
        <v>80150</v>
      </c>
      <c r="AC151" s="209">
        <v>2030</v>
      </c>
      <c r="AD151" s="138"/>
      <c r="AE151" s="138">
        <v>43750</v>
      </c>
      <c r="AF151" s="138">
        <v>35000</v>
      </c>
      <c r="AG151" s="138">
        <v>8750</v>
      </c>
      <c r="AH151" s="138">
        <v>0</v>
      </c>
      <c r="AI151" s="101" t="s">
        <v>138</v>
      </c>
      <c r="AJ151" s="148">
        <v>19</v>
      </c>
      <c r="AK151" s="174" t="s">
        <v>74</v>
      </c>
      <c r="AL151" s="102" t="s">
        <v>74</v>
      </c>
      <c r="AM151" s="102" t="s">
        <v>225</v>
      </c>
      <c r="AN151" s="102"/>
      <c r="AO151" s="102" t="s">
        <v>3370</v>
      </c>
      <c r="AP151" s="94" t="s">
        <v>74</v>
      </c>
      <c r="AQ151" s="94" t="s">
        <v>84</v>
      </c>
      <c r="AR151" s="211" t="s">
        <v>140</v>
      </c>
      <c r="AS151" s="139"/>
      <c r="AT151" s="139"/>
      <c r="AU151" s="104"/>
      <c r="AV151" s="140"/>
      <c r="AW151" s="104" t="s">
        <v>3161</v>
      </c>
      <c r="AY151" s="96"/>
    </row>
    <row r="152" spans="1:55" s="95" customFormat="1" ht="50.25" customHeight="1">
      <c r="A152" s="133" t="s">
        <v>1256</v>
      </c>
      <c r="B152" s="162" t="s">
        <v>12</v>
      </c>
      <c r="C152" s="103" t="s">
        <v>1250</v>
      </c>
      <c r="D152" s="94" t="s">
        <v>57</v>
      </c>
      <c r="E152" s="94"/>
      <c r="F152" s="94" t="s">
        <v>1251</v>
      </c>
      <c r="G152" s="94">
        <v>1</v>
      </c>
      <c r="H152" s="100"/>
      <c r="I152" s="94" t="s">
        <v>478</v>
      </c>
      <c r="J152" s="103" t="s">
        <v>376</v>
      </c>
      <c r="K152" s="94" t="s">
        <v>1258</v>
      </c>
      <c r="L152" s="94" t="s">
        <v>1259</v>
      </c>
      <c r="M152" s="94" t="s">
        <v>1260</v>
      </c>
      <c r="N152" s="134" t="s">
        <v>1261</v>
      </c>
      <c r="O152" s="94" t="s">
        <v>79</v>
      </c>
      <c r="P152" s="94" t="s">
        <v>1265</v>
      </c>
      <c r="Q152" s="94">
        <v>30003</v>
      </c>
      <c r="R152" s="94" t="s">
        <v>3522</v>
      </c>
      <c r="S152" s="103" t="s">
        <v>162</v>
      </c>
      <c r="T152" s="136" t="s">
        <v>1258</v>
      </c>
      <c r="U152" s="94" t="s">
        <v>1259</v>
      </c>
      <c r="V152" s="94" t="s">
        <v>1259</v>
      </c>
      <c r="W152" s="134" t="s">
        <v>1290</v>
      </c>
      <c r="X152" s="94" t="s">
        <v>1291</v>
      </c>
      <c r="Y152" s="94" t="s">
        <v>1259</v>
      </c>
      <c r="Z152" s="94" t="s">
        <v>269</v>
      </c>
      <c r="AA152" s="209">
        <v>801</v>
      </c>
      <c r="AB152" s="209">
        <v>80150</v>
      </c>
      <c r="AC152" s="209">
        <v>2030</v>
      </c>
      <c r="AD152" s="138"/>
      <c r="AE152" s="138">
        <v>43750</v>
      </c>
      <c r="AF152" s="138">
        <v>35000</v>
      </c>
      <c r="AG152" s="138">
        <v>8750</v>
      </c>
      <c r="AH152" s="138">
        <v>0</v>
      </c>
      <c r="AI152" s="101" t="s">
        <v>138</v>
      </c>
      <c r="AJ152" s="148">
        <v>19</v>
      </c>
      <c r="AK152" s="174" t="s">
        <v>74</v>
      </c>
      <c r="AL152" s="102" t="s">
        <v>74</v>
      </c>
      <c r="AM152" s="102" t="s">
        <v>225</v>
      </c>
      <c r="AN152" s="102"/>
      <c r="AO152" s="102" t="s">
        <v>3370</v>
      </c>
      <c r="AP152" s="94" t="s">
        <v>74</v>
      </c>
      <c r="AQ152" s="94" t="s">
        <v>84</v>
      </c>
      <c r="AR152" s="211" t="s">
        <v>140</v>
      </c>
      <c r="AS152" s="139"/>
      <c r="AT152" s="139"/>
      <c r="AU152" s="104"/>
      <c r="AV152" s="140"/>
      <c r="AW152" s="104" t="s">
        <v>3161</v>
      </c>
      <c r="AY152" s="96"/>
      <c r="BC152" s="96"/>
    </row>
    <row r="153" spans="1:55" s="95" customFormat="1" ht="50.25" customHeight="1">
      <c r="A153" s="133" t="s">
        <v>559</v>
      </c>
      <c r="B153" s="162" t="s">
        <v>12</v>
      </c>
      <c r="C153" s="94" t="s">
        <v>798</v>
      </c>
      <c r="D153" s="94" t="s">
        <v>57</v>
      </c>
      <c r="E153" s="94"/>
      <c r="F153" s="151" t="s">
        <v>571</v>
      </c>
      <c r="G153" s="102"/>
      <c r="H153" s="94">
        <v>1</v>
      </c>
      <c r="I153" s="94" t="s">
        <v>572</v>
      </c>
      <c r="J153" s="103" t="s">
        <v>573</v>
      </c>
      <c r="K153" s="94" t="s">
        <v>574</v>
      </c>
      <c r="L153" s="94" t="s">
        <v>575</v>
      </c>
      <c r="M153" s="94" t="s">
        <v>577</v>
      </c>
      <c r="N153" s="134" t="s">
        <v>583</v>
      </c>
      <c r="O153" s="94" t="s">
        <v>79</v>
      </c>
      <c r="P153" s="94" t="s">
        <v>578</v>
      </c>
      <c r="Q153" s="94">
        <v>79755</v>
      </c>
      <c r="R153" s="94" t="s">
        <v>262</v>
      </c>
      <c r="S153" s="103" t="s">
        <v>579</v>
      </c>
      <c r="T153" s="136" t="s">
        <v>574</v>
      </c>
      <c r="U153" s="94" t="s">
        <v>575</v>
      </c>
      <c r="V153" s="94" t="s">
        <v>575</v>
      </c>
      <c r="W153" s="134" t="s">
        <v>580</v>
      </c>
      <c r="X153" s="94" t="s">
        <v>581</v>
      </c>
      <c r="Y153" s="94" t="s">
        <v>575</v>
      </c>
      <c r="Z153" s="94" t="s">
        <v>224</v>
      </c>
      <c r="AA153" s="209">
        <v>801</v>
      </c>
      <c r="AB153" s="209">
        <v>80101</v>
      </c>
      <c r="AC153" s="209">
        <v>2030</v>
      </c>
      <c r="AD153" s="138"/>
      <c r="AE153" s="138">
        <v>43750</v>
      </c>
      <c r="AF153" s="138">
        <v>35000</v>
      </c>
      <c r="AG153" s="138">
        <v>8750</v>
      </c>
      <c r="AH153" s="138">
        <v>0</v>
      </c>
      <c r="AI153" s="101" t="s">
        <v>138</v>
      </c>
      <c r="AJ153" s="148">
        <v>18</v>
      </c>
      <c r="AK153" s="101" t="s">
        <v>74</v>
      </c>
      <c r="AL153" s="102" t="s">
        <v>74</v>
      </c>
      <c r="AM153" s="102" t="s">
        <v>225</v>
      </c>
      <c r="AN153" s="102"/>
      <c r="AO153" s="102" t="s">
        <v>3371</v>
      </c>
      <c r="AP153" s="94" t="s">
        <v>74</v>
      </c>
      <c r="AQ153" s="94" t="s">
        <v>84</v>
      </c>
      <c r="AR153" s="211" t="s">
        <v>140</v>
      </c>
      <c r="AS153" s="139"/>
      <c r="AT153" s="139"/>
      <c r="AU153" s="104"/>
      <c r="AV153" s="140"/>
      <c r="AW153" s="104" t="s">
        <v>3161</v>
      </c>
      <c r="AY153" s="96"/>
      <c r="BC153" s="96"/>
    </row>
    <row r="154" spans="1:55" s="95" customFormat="1" ht="50.25" customHeight="1">
      <c r="A154" s="133" t="s">
        <v>1173</v>
      </c>
      <c r="B154" s="162" t="s">
        <v>12</v>
      </c>
      <c r="C154" s="94" t="s">
        <v>1176</v>
      </c>
      <c r="D154" s="94" t="s">
        <v>57</v>
      </c>
      <c r="E154" s="94"/>
      <c r="F154" s="94" t="s">
        <v>3353</v>
      </c>
      <c r="G154" s="94">
        <v>1</v>
      </c>
      <c r="H154" s="100"/>
      <c r="I154" s="94" t="s">
        <v>1177</v>
      </c>
      <c r="J154" s="103" t="s">
        <v>1178</v>
      </c>
      <c r="K154" s="94" t="s">
        <v>1179</v>
      </c>
      <c r="L154" s="94" t="s">
        <v>1191</v>
      </c>
      <c r="M154" s="94" t="s">
        <v>1180</v>
      </c>
      <c r="N154" s="134" t="s">
        <v>1181</v>
      </c>
      <c r="O154" s="94" t="s">
        <v>79</v>
      </c>
      <c r="P154" s="94" t="s">
        <v>1182</v>
      </c>
      <c r="Q154" s="94">
        <v>16246</v>
      </c>
      <c r="R154" s="94" t="s">
        <v>1189</v>
      </c>
      <c r="S154" s="103" t="s">
        <v>414</v>
      </c>
      <c r="T154" s="136" t="s">
        <v>1187</v>
      </c>
      <c r="U154" s="94" t="s">
        <v>1191</v>
      </c>
      <c r="V154" s="94" t="s">
        <v>1191</v>
      </c>
      <c r="W154" s="134" t="s">
        <v>1195</v>
      </c>
      <c r="X154" s="137" t="s">
        <v>1196</v>
      </c>
      <c r="Y154" s="94" t="s">
        <v>1191</v>
      </c>
      <c r="Z154" s="94" t="s">
        <v>1192</v>
      </c>
      <c r="AA154" s="209">
        <v>801</v>
      </c>
      <c r="AB154" s="209">
        <v>80101</v>
      </c>
      <c r="AC154" s="209">
        <v>2030</v>
      </c>
      <c r="AD154" s="138"/>
      <c r="AE154" s="138">
        <v>43750</v>
      </c>
      <c r="AF154" s="138">
        <v>35000</v>
      </c>
      <c r="AG154" s="138">
        <v>8750</v>
      </c>
      <c r="AH154" s="138">
        <v>0</v>
      </c>
      <c r="AI154" s="101" t="s">
        <v>138</v>
      </c>
      <c r="AJ154" s="148">
        <v>18</v>
      </c>
      <c r="AK154" s="101" t="s">
        <v>74</v>
      </c>
      <c r="AL154" s="102" t="s">
        <v>74</v>
      </c>
      <c r="AM154" s="102" t="s">
        <v>225</v>
      </c>
      <c r="AN154" s="102"/>
      <c r="AO154" s="102" t="s">
        <v>3391</v>
      </c>
      <c r="AP154" s="94" t="s">
        <v>74</v>
      </c>
      <c r="AQ154" s="94" t="s">
        <v>84</v>
      </c>
      <c r="AR154" s="211" t="s">
        <v>140</v>
      </c>
      <c r="AS154" s="139"/>
      <c r="AT154" s="139"/>
      <c r="AU154" s="104"/>
      <c r="AV154" s="140"/>
      <c r="AW154" s="104" t="s">
        <v>3161</v>
      </c>
      <c r="AY154" s="96"/>
    </row>
    <row r="155" spans="1:55" s="95" customFormat="1" ht="50.25" customHeight="1">
      <c r="A155" s="133" t="s">
        <v>2489</v>
      </c>
      <c r="B155" s="162" t="s">
        <v>15</v>
      </c>
      <c r="C155" s="103" t="s">
        <v>2485</v>
      </c>
      <c r="D155" s="94" t="s">
        <v>57</v>
      </c>
      <c r="E155" s="94"/>
      <c r="F155" s="104" t="s">
        <v>3451</v>
      </c>
      <c r="G155" s="94">
        <v>1</v>
      </c>
      <c r="H155" s="104"/>
      <c r="I155" s="104" t="s">
        <v>2490</v>
      </c>
      <c r="J155" s="104">
        <v>1</v>
      </c>
      <c r="K155" s="104" t="s">
        <v>2491</v>
      </c>
      <c r="L155" s="104" t="s">
        <v>2492</v>
      </c>
      <c r="M155" s="94" t="s">
        <v>2493</v>
      </c>
      <c r="N155" s="134" t="s">
        <v>2494</v>
      </c>
      <c r="O155" s="94" t="s">
        <v>79</v>
      </c>
      <c r="P155" s="94" t="s">
        <v>2499</v>
      </c>
      <c r="Q155" s="94">
        <v>64425</v>
      </c>
      <c r="R155" s="94" t="s">
        <v>2496</v>
      </c>
      <c r="S155" s="103" t="s">
        <v>192</v>
      </c>
      <c r="T155" s="136" t="s">
        <v>2501</v>
      </c>
      <c r="U155" s="94" t="s">
        <v>2496</v>
      </c>
      <c r="V155" s="94" t="s">
        <v>2496</v>
      </c>
      <c r="W155" s="134" t="s">
        <v>2515</v>
      </c>
      <c r="X155" s="94" t="s">
        <v>2516</v>
      </c>
      <c r="Y155" s="94" t="s">
        <v>2492</v>
      </c>
      <c r="Z155" s="94" t="s">
        <v>1156</v>
      </c>
      <c r="AA155" s="209">
        <v>801</v>
      </c>
      <c r="AB155" s="212" t="s">
        <v>869</v>
      </c>
      <c r="AC155" s="212" t="s">
        <v>220</v>
      </c>
      <c r="AD155" s="138"/>
      <c r="AE155" s="138">
        <v>43750</v>
      </c>
      <c r="AF155" s="138">
        <v>35000</v>
      </c>
      <c r="AG155" s="138">
        <v>8750</v>
      </c>
      <c r="AH155" s="138">
        <v>0</v>
      </c>
      <c r="AI155" s="101" t="s">
        <v>138</v>
      </c>
      <c r="AJ155" s="148">
        <v>18</v>
      </c>
      <c r="AK155" s="101" t="s">
        <v>74</v>
      </c>
      <c r="AL155" s="102" t="s">
        <v>74</v>
      </c>
      <c r="AM155" s="102" t="s">
        <v>225</v>
      </c>
      <c r="AN155" s="102"/>
      <c r="AO155" s="102" t="s">
        <v>3370</v>
      </c>
      <c r="AP155" s="94" t="s">
        <v>74</v>
      </c>
      <c r="AQ155" s="94" t="s">
        <v>84</v>
      </c>
      <c r="AR155" s="211" t="s">
        <v>140</v>
      </c>
      <c r="AS155" s="139"/>
      <c r="AT155" s="139"/>
      <c r="AU155" s="104"/>
      <c r="AV155" s="140"/>
      <c r="AW155" s="104" t="s">
        <v>3161</v>
      </c>
      <c r="AY155" s="96"/>
      <c r="BC155" s="96"/>
    </row>
    <row r="156" spans="1:55" s="95" customFormat="1" ht="50.25" customHeight="1">
      <c r="A156" s="133" t="s">
        <v>2966</v>
      </c>
      <c r="B156" s="162" t="s">
        <v>15</v>
      </c>
      <c r="C156" s="103" t="s">
        <v>2964</v>
      </c>
      <c r="D156" s="94" t="s">
        <v>57</v>
      </c>
      <c r="E156" s="94"/>
      <c r="F156" s="94" t="s">
        <v>3471</v>
      </c>
      <c r="G156" s="94">
        <v>1</v>
      </c>
      <c r="H156" s="102"/>
      <c r="I156" s="94" t="s">
        <v>2969</v>
      </c>
      <c r="J156" s="103" t="s">
        <v>423</v>
      </c>
      <c r="K156" s="94" t="s">
        <v>2970</v>
      </c>
      <c r="L156" s="94" t="s">
        <v>2971</v>
      </c>
      <c r="M156" s="94" t="s">
        <v>2972</v>
      </c>
      <c r="N156" s="134" t="s">
        <v>2973</v>
      </c>
      <c r="O156" s="94" t="s">
        <v>79</v>
      </c>
      <c r="P156" s="94" t="s">
        <v>3496</v>
      </c>
      <c r="Q156" s="150">
        <v>38892</v>
      </c>
      <c r="R156" s="150" t="s">
        <v>2974</v>
      </c>
      <c r="S156" s="103" t="s">
        <v>2977</v>
      </c>
      <c r="T156" s="136" t="s">
        <v>2970</v>
      </c>
      <c r="U156" s="150" t="s">
        <v>2971</v>
      </c>
      <c r="V156" s="150" t="s">
        <v>2971</v>
      </c>
      <c r="W156" s="188" t="s">
        <v>2982</v>
      </c>
      <c r="X156" s="150" t="s">
        <v>2983</v>
      </c>
      <c r="Y156" s="150" t="s">
        <v>2980</v>
      </c>
      <c r="Z156" s="150" t="s">
        <v>828</v>
      </c>
      <c r="AA156" s="209">
        <v>801</v>
      </c>
      <c r="AB156" s="212" t="s">
        <v>869</v>
      </c>
      <c r="AC156" s="212" t="s">
        <v>220</v>
      </c>
      <c r="AD156" s="138"/>
      <c r="AE156" s="138">
        <v>43750</v>
      </c>
      <c r="AF156" s="138">
        <v>35000</v>
      </c>
      <c r="AG156" s="138">
        <v>8750</v>
      </c>
      <c r="AH156" s="138">
        <v>0</v>
      </c>
      <c r="AI156" s="101" t="s">
        <v>138</v>
      </c>
      <c r="AJ156" s="148">
        <v>18</v>
      </c>
      <c r="AK156" s="101" t="s">
        <v>74</v>
      </c>
      <c r="AL156" s="102" t="s">
        <v>74</v>
      </c>
      <c r="AM156" s="102" t="s">
        <v>225</v>
      </c>
      <c r="AN156" s="102"/>
      <c r="AO156" s="102" t="s">
        <v>3370</v>
      </c>
      <c r="AP156" s="94" t="s">
        <v>74</v>
      </c>
      <c r="AQ156" s="94" t="s">
        <v>84</v>
      </c>
      <c r="AR156" s="211" t="s">
        <v>140</v>
      </c>
      <c r="AS156" s="139"/>
      <c r="AT156" s="139"/>
      <c r="AU156" s="104"/>
      <c r="AV156" s="140"/>
      <c r="AW156" s="104" t="s">
        <v>3161</v>
      </c>
      <c r="AY156" s="96"/>
      <c r="BC156" s="96"/>
    </row>
    <row r="157" spans="1:55" s="95" customFormat="1" ht="50.25" customHeight="1">
      <c r="A157" s="133" t="s">
        <v>1175</v>
      </c>
      <c r="B157" s="162" t="s">
        <v>12</v>
      </c>
      <c r="C157" s="94" t="s">
        <v>1176</v>
      </c>
      <c r="D157" s="94" t="s">
        <v>57</v>
      </c>
      <c r="E157" s="94"/>
      <c r="F157" s="94" t="s">
        <v>3353</v>
      </c>
      <c r="G157" s="94">
        <v>1</v>
      </c>
      <c r="H157" s="102"/>
      <c r="I157" s="94" t="s">
        <v>1177</v>
      </c>
      <c r="J157" s="103" t="s">
        <v>1178</v>
      </c>
      <c r="K157" s="94" t="s">
        <v>1179</v>
      </c>
      <c r="L157" s="94" t="s">
        <v>1191</v>
      </c>
      <c r="M157" s="94" t="s">
        <v>1180</v>
      </c>
      <c r="N157" s="134" t="s">
        <v>1181</v>
      </c>
      <c r="O157" s="94" t="s">
        <v>79</v>
      </c>
      <c r="P157" s="94" t="s">
        <v>1184</v>
      </c>
      <c r="Q157" s="94">
        <v>15826</v>
      </c>
      <c r="R157" s="94" t="s">
        <v>3517</v>
      </c>
      <c r="S157" s="103" t="s">
        <v>481</v>
      </c>
      <c r="T157" s="136" t="s">
        <v>1179</v>
      </c>
      <c r="U157" s="94" t="s">
        <v>1191</v>
      </c>
      <c r="V157" s="94" t="s">
        <v>1191</v>
      </c>
      <c r="W157" s="134" t="s">
        <v>1199</v>
      </c>
      <c r="X157" s="94" t="s">
        <v>1200</v>
      </c>
      <c r="Y157" s="94" t="s">
        <v>1191</v>
      </c>
      <c r="Z157" s="94" t="s">
        <v>1192</v>
      </c>
      <c r="AA157" s="209">
        <v>801</v>
      </c>
      <c r="AB157" s="209">
        <v>80101</v>
      </c>
      <c r="AC157" s="209">
        <v>2030</v>
      </c>
      <c r="AD157" s="138"/>
      <c r="AE157" s="138">
        <v>43750</v>
      </c>
      <c r="AF157" s="138">
        <v>35000</v>
      </c>
      <c r="AG157" s="138">
        <v>8750</v>
      </c>
      <c r="AH157" s="138">
        <v>0</v>
      </c>
      <c r="AI157" s="101" t="s">
        <v>138</v>
      </c>
      <c r="AJ157" s="148">
        <v>17</v>
      </c>
      <c r="AK157" s="101" t="s">
        <v>74</v>
      </c>
      <c r="AL157" s="102" t="s">
        <v>74</v>
      </c>
      <c r="AM157" s="102" t="s">
        <v>225</v>
      </c>
      <c r="AN157" s="102"/>
      <c r="AO157" s="102" t="s">
        <v>3391</v>
      </c>
      <c r="AP157" s="94" t="s">
        <v>74</v>
      </c>
      <c r="AQ157" s="94" t="s">
        <v>84</v>
      </c>
      <c r="AR157" s="211" t="s">
        <v>140</v>
      </c>
      <c r="AS157" s="139"/>
      <c r="AT157" s="139"/>
      <c r="AU157" s="104"/>
      <c r="AV157" s="140"/>
      <c r="AW157" s="104" t="s">
        <v>3161</v>
      </c>
      <c r="AY157" s="96"/>
    </row>
    <row r="158" spans="1:55" s="95" customFormat="1" ht="50.25" customHeight="1">
      <c r="A158" s="133" t="s">
        <v>1770</v>
      </c>
      <c r="B158" s="162" t="s">
        <v>13</v>
      </c>
      <c r="C158" s="103" t="s">
        <v>1849</v>
      </c>
      <c r="D158" s="94" t="s">
        <v>57</v>
      </c>
      <c r="E158" s="94"/>
      <c r="F158" s="94" t="s">
        <v>1851</v>
      </c>
      <c r="G158" s="94"/>
      <c r="H158" s="94">
        <v>1</v>
      </c>
      <c r="I158" s="94" t="s">
        <v>1852</v>
      </c>
      <c r="J158" s="103" t="s">
        <v>963</v>
      </c>
      <c r="K158" s="94" t="s">
        <v>1853</v>
      </c>
      <c r="L158" s="94" t="s">
        <v>1854</v>
      </c>
      <c r="M158" s="94" t="s">
        <v>1855</v>
      </c>
      <c r="N158" s="134" t="s">
        <v>1856</v>
      </c>
      <c r="O158" s="94" t="s">
        <v>79</v>
      </c>
      <c r="P158" s="94" t="s">
        <v>1857</v>
      </c>
      <c r="Q158" s="94">
        <v>32077</v>
      </c>
      <c r="R158" s="94" t="s">
        <v>1145</v>
      </c>
      <c r="S158" s="103" t="s">
        <v>414</v>
      </c>
      <c r="T158" s="136" t="s">
        <v>1853</v>
      </c>
      <c r="U158" s="94" t="s">
        <v>1854</v>
      </c>
      <c r="V158" s="94" t="s">
        <v>1860</v>
      </c>
      <c r="W158" s="134" t="s">
        <v>1861</v>
      </c>
      <c r="X158" s="94" t="s">
        <v>1862</v>
      </c>
      <c r="Y158" s="94" t="s">
        <v>1854</v>
      </c>
      <c r="Z158" s="94" t="s">
        <v>137</v>
      </c>
      <c r="AA158" s="209">
        <v>801</v>
      </c>
      <c r="AB158" s="209">
        <v>80101</v>
      </c>
      <c r="AC158" s="209">
        <v>2030</v>
      </c>
      <c r="AD158" s="138"/>
      <c r="AE158" s="138">
        <v>43750</v>
      </c>
      <c r="AF158" s="138">
        <v>35000</v>
      </c>
      <c r="AG158" s="138">
        <v>8750</v>
      </c>
      <c r="AH158" s="138">
        <v>0</v>
      </c>
      <c r="AI158" s="101" t="s">
        <v>138</v>
      </c>
      <c r="AJ158" s="101">
        <v>17</v>
      </c>
      <c r="AK158" s="138" t="s">
        <v>74</v>
      </c>
      <c r="AL158" s="102" t="s">
        <v>74</v>
      </c>
      <c r="AM158" s="102" t="s">
        <v>225</v>
      </c>
      <c r="AN158" s="102"/>
      <c r="AO158" s="102" t="s">
        <v>84</v>
      </c>
      <c r="AP158" s="94" t="s">
        <v>74</v>
      </c>
      <c r="AQ158" s="94" t="s">
        <v>84</v>
      </c>
      <c r="AR158" s="211" t="s">
        <v>140</v>
      </c>
      <c r="AS158" s="139"/>
      <c r="AT158" s="139"/>
      <c r="AU158" s="104"/>
      <c r="AV158" s="140"/>
      <c r="AW158" s="104" t="s">
        <v>3161</v>
      </c>
      <c r="AY158" s="96"/>
    </row>
    <row r="159" spans="1:55" s="95" customFormat="1" ht="50.25" customHeight="1">
      <c r="A159" s="133" t="s">
        <v>2200</v>
      </c>
      <c r="B159" s="162" t="s">
        <v>13</v>
      </c>
      <c r="C159" s="103" t="s">
        <v>2187</v>
      </c>
      <c r="D159" s="94" t="s">
        <v>57</v>
      </c>
      <c r="E159" s="94"/>
      <c r="F159" s="94" t="s">
        <v>2188</v>
      </c>
      <c r="G159" s="94">
        <v>1</v>
      </c>
      <c r="H159" s="102"/>
      <c r="I159" s="94" t="s">
        <v>478</v>
      </c>
      <c r="J159" s="103" t="s">
        <v>162</v>
      </c>
      <c r="K159" s="94" t="s">
        <v>92</v>
      </c>
      <c r="L159" s="94" t="s">
        <v>93</v>
      </c>
      <c r="M159" s="94" t="s">
        <v>2189</v>
      </c>
      <c r="N159" s="134" t="s">
        <v>2190</v>
      </c>
      <c r="O159" s="94" t="s">
        <v>79</v>
      </c>
      <c r="P159" s="94" t="s">
        <v>3605</v>
      </c>
      <c r="Q159" s="94">
        <v>114172</v>
      </c>
      <c r="R159" s="94" t="s">
        <v>3606</v>
      </c>
      <c r="S159" s="103" t="s">
        <v>963</v>
      </c>
      <c r="T159" s="136" t="s">
        <v>92</v>
      </c>
      <c r="U159" s="94" t="s">
        <v>93</v>
      </c>
      <c r="V159" s="94" t="s">
        <v>93</v>
      </c>
      <c r="W159" s="134" t="s">
        <v>2201</v>
      </c>
      <c r="X159" s="94" t="s">
        <v>2202</v>
      </c>
      <c r="Y159" s="94" t="s">
        <v>93</v>
      </c>
      <c r="Z159" s="94" t="s">
        <v>123</v>
      </c>
      <c r="AA159" s="209">
        <v>801</v>
      </c>
      <c r="AB159" s="209">
        <v>80101</v>
      </c>
      <c r="AC159" s="209">
        <v>2030</v>
      </c>
      <c r="AD159" s="138"/>
      <c r="AE159" s="138">
        <v>43750</v>
      </c>
      <c r="AF159" s="138">
        <v>35000</v>
      </c>
      <c r="AG159" s="138">
        <v>8750</v>
      </c>
      <c r="AH159" s="138">
        <v>0</v>
      </c>
      <c r="AI159" s="101" t="s">
        <v>138</v>
      </c>
      <c r="AJ159" s="101">
        <v>17</v>
      </c>
      <c r="AK159" s="101" t="s">
        <v>74</v>
      </c>
      <c r="AL159" s="102" t="s">
        <v>74</v>
      </c>
      <c r="AM159" s="102" t="s">
        <v>225</v>
      </c>
      <c r="AN159" s="102"/>
      <c r="AO159" s="102" t="s">
        <v>3370</v>
      </c>
      <c r="AP159" s="94" t="s">
        <v>74</v>
      </c>
      <c r="AQ159" s="94" t="s">
        <v>84</v>
      </c>
      <c r="AR159" s="211" t="s">
        <v>140</v>
      </c>
      <c r="AS159" s="139"/>
      <c r="AT159" s="139"/>
      <c r="AU159" s="104"/>
      <c r="AV159" s="140"/>
      <c r="AW159" s="104" t="s">
        <v>3161</v>
      </c>
      <c r="AY159" s="96"/>
      <c r="BC159" s="96"/>
    </row>
    <row r="160" spans="1:55" s="95" customFormat="1" ht="66.599999999999994" customHeight="1">
      <c r="A160" s="133" t="s">
        <v>2274</v>
      </c>
      <c r="B160" s="94" t="s">
        <v>13</v>
      </c>
      <c r="C160" s="103" t="s">
        <v>2275</v>
      </c>
      <c r="D160" s="94" t="s">
        <v>57</v>
      </c>
      <c r="E160" s="94"/>
      <c r="F160" s="94" t="s">
        <v>2276</v>
      </c>
      <c r="G160" s="102"/>
      <c r="H160" s="94">
        <v>1</v>
      </c>
      <c r="I160" s="94" t="s">
        <v>2277</v>
      </c>
      <c r="J160" s="103" t="s">
        <v>66</v>
      </c>
      <c r="K160" s="94" t="s">
        <v>2278</v>
      </c>
      <c r="L160" s="94" t="s">
        <v>2279</v>
      </c>
      <c r="M160" s="94" t="s">
        <v>2280</v>
      </c>
      <c r="N160" s="134" t="s">
        <v>2281</v>
      </c>
      <c r="O160" s="94" t="s">
        <v>79</v>
      </c>
      <c r="P160" s="94" t="s">
        <v>2282</v>
      </c>
      <c r="Q160" s="94">
        <v>20005</v>
      </c>
      <c r="R160" s="94" t="s">
        <v>262</v>
      </c>
      <c r="S160" s="103" t="s">
        <v>579</v>
      </c>
      <c r="T160" s="136" t="s">
        <v>2283</v>
      </c>
      <c r="U160" s="94" t="s">
        <v>2284</v>
      </c>
      <c r="V160" s="94" t="s">
        <v>2284</v>
      </c>
      <c r="W160" s="134" t="s">
        <v>2285</v>
      </c>
      <c r="X160" s="94" t="s">
        <v>2286</v>
      </c>
      <c r="Y160" s="94" t="s">
        <v>2279</v>
      </c>
      <c r="Z160" s="94" t="s">
        <v>1156</v>
      </c>
      <c r="AA160" s="209">
        <v>801</v>
      </c>
      <c r="AB160" s="209">
        <v>80101</v>
      </c>
      <c r="AC160" s="209">
        <v>2030</v>
      </c>
      <c r="AD160" s="138"/>
      <c r="AE160" s="138">
        <v>43750</v>
      </c>
      <c r="AF160" s="138">
        <v>35000</v>
      </c>
      <c r="AG160" s="138">
        <v>8750</v>
      </c>
      <c r="AH160" s="138">
        <v>0</v>
      </c>
      <c r="AI160" s="101" t="s">
        <v>138</v>
      </c>
      <c r="AJ160" s="148">
        <v>17</v>
      </c>
      <c r="AK160" s="101" t="s">
        <v>74</v>
      </c>
      <c r="AL160" s="102" t="s">
        <v>74</v>
      </c>
      <c r="AM160" s="102" t="s">
        <v>225</v>
      </c>
      <c r="AN160" s="102"/>
      <c r="AO160" s="102" t="s">
        <v>3371</v>
      </c>
      <c r="AP160" s="94" t="s">
        <v>74</v>
      </c>
      <c r="AQ160" s="94" t="s">
        <v>84</v>
      </c>
      <c r="AR160" s="211" t="s">
        <v>140</v>
      </c>
      <c r="AS160" s="139"/>
      <c r="AT160" s="139"/>
      <c r="AU160" s="104"/>
      <c r="AV160" s="140"/>
      <c r="AW160" s="104"/>
      <c r="AY160" s="96"/>
    </row>
    <row r="161" spans="1:61" s="95" customFormat="1" ht="50.25" customHeight="1">
      <c r="A161" s="133" t="s">
        <v>2294</v>
      </c>
      <c r="B161" s="94" t="s">
        <v>13</v>
      </c>
      <c r="C161" s="103" t="s">
        <v>2291</v>
      </c>
      <c r="D161" s="94" t="s">
        <v>57</v>
      </c>
      <c r="E161" s="94"/>
      <c r="F161" s="94" t="s">
        <v>2290</v>
      </c>
      <c r="G161" s="94">
        <v>1</v>
      </c>
      <c r="H161" s="102"/>
      <c r="I161" s="94" t="s">
        <v>2300</v>
      </c>
      <c r="J161" s="103" t="s">
        <v>546</v>
      </c>
      <c r="K161" s="94" t="s">
        <v>2301</v>
      </c>
      <c r="L161" s="94" t="s">
        <v>85</v>
      </c>
      <c r="M161" s="94" t="s">
        <v>2302</v>
      </c>
      <c r="N161" s="134" t="s">
        <v>2303</v>
      </c>
      <c r="O161" s="94" t="s">
        <v>79</v>
      </c>
      <c r="P161" s="94" t="s">
        <v>3615</v>
      </c>
      <c r="Q161" s="94">
        <v>15531</v>
      </c>
      <c r="R161" s="94" t="s">
        <v>1041</v>
      </c>
      <c r="S161" s="103" t="s">
        <v>1110</v>
      </c>
      <c r="T161" s="136" t="s">
        <v>2310</v>
      </c>
      <c r="U161" s="94" t="s">
        <v>85</v>
      </c>
      <c r="V161" s="94" t="s">
        <v>85</v>
      </c>
      <c r="W161" s="134" t="s">
        <v>2328</v>
      </c>
      <c r="X161" s="94" t="s">
        <v>2329</v>
      </c>
      <c r="Y161" s="94" t="s">
        <v>85</v>
      </c>
      <c r="Z161" s="94" t="s">
        <v>893</v>
      </c>
      <c r="AA161" s="209">
        <v>801</v>
      </c>
      <c r="AB161" s="212" t="s">
        <v>219</v>
      </c>
      <c r="AC161" s="209">
        <v>2030</v>
      </c>
      <c r="AD161" s="138"/>
      <c r="AE161" s="138">
        <v>43750</v>
      </c>
      <c r="AF161" s="138">
        <v>35000</v>
      </c>
      <c r="AG161" s="138">
        <v>8750</v>
      </c>
      <c r="AH161" s="138">
        <v>0</v>
      </c>
      <c r="AI161" s="101" t="s">
        <v>138</v>
      </c>
      <c r="AJ161" s="148">
        <v>17</v>
      </c>
      <c r="AK161" s="101" t="s">
        <v>74</v>
      </c>
      <c r="AL161" s="102" t="s">
        <v>74</v>
      </c>
      <c r="AM161" s="102" t="s">
        <v>225</v>
      </c>
      <c r="AN161" s="102"/>
      <c r="AO161" s="102" t="s">
        <v>3391</v>
      </c>
      <c r="AP161" s="94" t="s">
        <v>74</v>
      </c>
      <c r="AQ161" s="94" t="s">
        <v>84</v>
      </c>
      <c r="AR161" s="211" t="s">
        <v>140</v>
      </c>
      <c r="AS161" s="139"/>
      <c r="AT161" s="139"/>
      <c r="AU161" s="104"/>
      <c r="AV161" s="140"/>
      <c r="AW161" s="104" t="s">
        <v>3161</v>
      </c>
      <c r="AY161" s="96"/>
      <c r="BC161" s="96"/>
    </row>
    <row r="162" spans="1:61" s="95" customFormat="1" ht="50.25" customHeight="1">
      <c r="A162" s="133" t="s">
        <v>2739</v>
      </c>
      <c r="B162" s="94" t="s">
        <v>15</v>
      </c>
      <c r="C162" s="103" t="s">
        <v>2735</v>
      </c>
      <c r="D162" s="94" t="s">
        <v>57</v>
      </c>
      <c r="E162" s="94"/>
      <c r="F162" s="94" t="s">
        <v>2740</v>
      </c>
      <c r="G162" s="94">
        <v>1</v>
      </c>
      <c r="H162" s="102"/>
      <c r="I162" s="94" t="s">
        <v>1825</v>
      </c>
      <c r="J162" s="103" t="s">
        <v>162</v>
      </c>
      <c r="K162" s="94" t="s">
        <v>2741</v>
      </c>
      <c r="L162" s="94" t="s">
        <v>2742</v>
      </c>
      <c r="M162" s="94" t="s">
        <v>2743</v>
      </c>
      <c r="N162" s="134" t="s">
        <v>2744</v>
      </c>
      <c r="O162" s="94" t="s">
        <v>79</v>
      </c>
      <c r="P162" s="94" t="s">
        <v>3506</v>
      </c>
      <c r="Q162" s="94">
        <v>105096</v>
      </c>
      <c r="R162" s="94" t="s">
        <v>2750</v>
      </c>
      <c r="S162" s="103" t="s">
        <v>376</v>
      </c>
      <c r="T162" s="136" t="s">
        <v>2752</v>
      </c>
      <c r="U162" s="94" t="s">
        <v>2753</v>
      </c>
      <c r="V162" s="94" t="s">
        <v>2753</v>
      </c>
      <c r="W162" s="134" t="s">
        <v>2768</v>
      </c>
      <c r="X162" s="94" t="s">
        <v>2769</v>
      </c>
      <c r="Y162" s="94" t="s">
        <v>2742</v>
      </c>
      <c r="Z162" s="94" t="s">
        <v>379</v>
      </c>
      <c r="AA162" s="209">
        <v>801</v>
      </c>
      <c r="AB162" s="212" t="s">
        <v>869</v>
      </c>
      <c r="AC162" s="212" t="s">
        <v>220</v>
      </c>
      <c r="AD162" s="138"/>
      <c r="AE162" s="138">
        <v>43750</v>
      </c>
      <c r="AF162" s="138">
        <v>35000</v>
      </c>
      <c r="AG162" s="138">
        <v>7658.12</v>
      </c>
      <c r="AH162" s="138">
        <v>1091.8800000000001</v>
      </c>
      <c r="AI162" s="101" t="s">
        <v>138</v>
      </c>
      <c r="AJ162" s="148">
        <v>17</v>
      </c>
      <c r="AK162" s="101" t="s">
        <v>74</v>
      </c>
      <c r="AL162" s="102" t="s">
        <v>74</v>
      </c>
      <c r="AM162" s="102" t="s">
        <v>225</v>
      </c>
      <c r="AN162" s="102"/>
      <c r="AO162" s="102" t="s">
        <v>84</v>
      </c>
      <c r="AP162" s="94" t="s">
        <v>74</v>
      </c>
      <c r="AQ162" s="94" t="s">
        <v>84</v>
      </c>
      <c r="AR162" s="211" t="s">
        <v>140</v>
      </c>
      <c r="AS162" s="139"/>
      <c r="AT162" s="139"/>
      <c r="AU162" s="104"/>
      <c r="AV162" s="140"/>
      <c r="AW162" s="104" t="s">
        <v>3161</v>
      </c>
      <c r="AY162" s="96"/>
    </row>
    <row r="163" spans="1:61" s="95" customFormat="1" ht="50.25" customHeight="1">
      <c r="A163" s="133" t="s">
        <v>2802</v>
      </c>
      <c r="B163" s="94" t="s">
        <v>15</v>
      </c>
      <c r="C163" s="103" t="s">
        <v>2803</v>
      </c>
      <c r="D163" s="94" t="s">
        <v>57</v>
      </c>
      <c r="E163" s="94"/>
      <c r="F163" s="94" t="s">
        <v>2804</v>
      </c>
      <c r="G163" s="102"/>
      <c r="H163" s="94">
        <v>1</v>
      </c>
      <c r="I163" s="94" t="s">
        <v>268</v>
      </c>
      <c r="J163" s="103" t="s">
        <v>697</v>
      </c>
      <c r="K163" s="94" t="s">
        <v>2805</v>
      </c>
      <c r="L163" s="94" t="s">
        <v>2806</v>
      </c>
      <c r="M163" s="94" t="s">
        <v>2807</v>
      </c>
      <c r="N163" s="134" t="s">
        <v>2808</v>
      </c>
      <c r="O163" s="94" t="s">
        <v>79</v>
      </c>
      <c r="P163" s="94" t="s">
        <v>2809</v>
      </c>
      <c r="Q163" s="150">
        <v>90911</v>
      </c>
      <c r="R163" s="150" t="s">
        <v>394</v>
      </c>
      <c r="S163" s="103" t="s">
        <v>243</v>
      </c>
      <c r="T163" s="136" t="s">
        <v>2805</v>
      </c>
      <c r="U163" s="150" t="s">
        <v>2806</v>
      </c>
      <c r="V163" s="150" t="s">
        <v>2810</v>
      </c>
      <c r="W163" s="188" t="s">
        <v>2811</v>
      </c>
      <c r="X163" s="150" t="s">
        <v>2812</v>
      </c>
      <c r="Y163" s="150" t="s">
        <v>2806</v>
      </c>
      <c r="Z163" s="150" t="s">
        <v>417</v>
      </c>
      <c r="AA163" s="209">
        <v>801</v>
      </c>
      <c r="AB163" s="212" t="s">
        <v>869</v>
      </c>
      <c r="AC163" s="212" t="s">
        <v>220</v>
      </c>
      <c r="AD163" s="138"/>
      <c r="AE163" s="138">
        <v>43750</v>
      </c>
      <c r="AF163" s="138">
        <v>35000</v>
      </c>
      <c r="AG163" s="138">
        <v>8750</v>
      </c>
      <c r="AH163" s="138">
        <v>0</v>
      </c>
      <c r="AI163" s="101" t="s">
        <v>138</v>
      </c>
      <c r="AJ163" s="148">
        <v>17</v>
      </c>
      <c r="AK163" s="101" t="s">
        <v>74</v>
      </c>
      <c r="AL163" s="102" t="s">
        <v>74</v>
      </c>
      <c r="AM163" s="102" t="s">
        <v>225</v>
      </c>
      <c r="AN163" s="102"/>
      <c r="AO163" s="102" t="s">
        <v>3370</v>
      </c>
      <c r="AP163" s="94" t="s">
        <v>74</v>
      </c>
      <c r="AQ163" s="94" t="s">
        <v>84</v>
      </c>
      <c r="AR163" s="211" t="s">
        <v>140</v>
      </c>
      <c r="AS163" s="139"/>
      <c r="AT163" s="139"/>
      <c r="AU163" s="104"/>
      <c r="AV163" s="140"/>
      <c r="AW163" s="104" t="s">
        <v>3161</v>
      </c>
      <c r="AY163" s="96"/>
      <c r="BC163" s="96"/>
    </row>
    <row r="164" spans="1:61" s="149" customFormat="1" ht="50.25" customHeight="1">
      <c r="A164" s="133" t="s">
        <v>2871</v>
      </c>
      <c r="B164" s="192" t="s">
        <v>15</v>
      </c>
      <c r="C164" s="103" t="s">
        <v>2922</v>
      </c>
      <c r="D164" s="94" t="s">
        <v>57</v>
      </c>
      <c r="E164" s="94"/>
      <c r="F164" s="94" t="s">
        <v>2924</v>
      </c>
      <c r="G164" s="102"/>
      <c r="H164" s="94">
        <v>1</v>
      </c>
      <c r="I164" s="94" t="s">
        <v>866</v>
      </c>
      <c r="J164" s="103" t="s">
        <v>66</v>
      </c>
      <c r="K164" s="94" t="s">
        <v>2925</v>
      </c>
      <c r="L164" s="94" t="s">
        <v>2926</v>
      </c>
      <c r="M164" s="94" t="s">
        <v>2927</v>
      </c>
      <c r="N164" s="134" t="s">
        <v>2928</v>
      </c>
      <c r="O164" s="94" t="s">
        <v>79</v>
      </c>
      <c r="P164" s="94" t="s">
        <v>3493</v>
      </c>
      <c r="Q164" s="150">
        <v>56514</v>
      </c>
      <c r="R164" s="150" t="s">
        <v>1871</v>
      </c>
      <c r="S164" s="103" t="s">
        <v>697</v>
      </c>
      <c r="T164" s="136" t="s">
        <v>2925</v>
      </c>
      <c r="U164" s="150" t="s">
        <v>2926</v>
      </c>
      <c r="V164" s="150" t="s">
        <v>2926</v>
      </c>
      <c r="W164" s="188" t="s">
        <v>2932</v>
      </c>
      <c r="X164" s="150" t="s">
        <v>2933</v>
      </c>
      <c r="Y164" s="150" t="s">
        <v>2926</v>
      </c>
      <c r="Z164" s="150" t="s">
        <v>379</v>
      </c>
      <c r="AA164" s="209">
        <v>801</v>
      </c>
      <c r="AB164" s="212" t="s">
        <v>869</v>
      </c>
      <c r="AC164" s="212" t="s">
        <v>220</v>
      </c>
      <c r="AD164" s="138"/>
      <c r="AE164" s="138">
        <v>43750</v>
      </c>
      <c r="AF164" s="138">
        <v>35000</v>
      </c>
      <c r="AG164" s="138">
        <v>8750</v>
      </c>
      <c r="AH164" s="138">
        <v>0</v>
      </c>
      <c r="AI164" s="101" t="s">
        <v>138</v>
      </c>
      <c r="AJ164" s="148">
        <v>17</v>
      </c>
      <c r="AK164" s="101" t="s">
        <v>74</v>
      </c>
      <c r="AL164" s="102" t="s">
        <v>74</v>
      </c>
      <c r="AM164" s="102" t="s">
        <v>225</v>
      </c>
      <c r="AN164" s="102"/>
      <c r="AO164" s="102" t="s">
        <v>3371</v>
      </c>
      <c r="AP164" s="94" t="s">
        <v>74</v>
      </c>
      <c r="AQ164" s="94" t="s">
        <v>84</v>
      </c>
      <c r="AR164" s="211" t="s">
        <v>140</v>
      </c>
      <c r="AS164" s="139"/>
      <c r="AT164" s="139"/>
      <c r="AU164" s="104"/>
      <c r="AV164" s="140"/>
      <c r="AW164" s="104" t="s">
        <v>3161</v>
      </c>
      <c r="AX164" s="95"/>
      <c r="AY164" s="96"/>
      <c r="AZ164" s="95"/>
      <c r="BA164" s="95"/>
      <c r="BB164" s="95"/>
      <c r="BC164" s="96"/>
      <c r="BD164" s="95"/>
      <c r="BE164" s="95"/>
      <c r="BF164" s="95"/>
      <c r="BG164" s="95"/>
      <c r="BH164" s="95"/>
      <c r="BI164" s="95"/>
    </row>
    <row r="165" spans="1:61" s="149" customFormat="1" ht="50.25" customHeight="1">
      <c r="A165" s="133" t="s">
        <v>639</v>
      </c>
      <c r="B165" s="94" t="s">
        <v>12</v>
      </c>
      <c r="C165" s="94" t="s">
        <v>813</v>
      </c>
      <c r="D165" s="94" t="s">
        <v>57</v>
      </c>
      <c r="E165" s="94"/>
      <c r="F165" s="94" t="s">
        <v>655</v>
      </c>
      <c r="G165" s="102"/>
      <c r="H165" s="94">
        <v>1</v>
      </c>
      <c r="I165" s="94" t="s">
        <v>656</v>
      </c>
      <c r="J165" s="103" t="s">
        <v>579</v>
      </c>
      <c r="K165" s="94" t="s">
        <v>657</v>
      </c>
      <c r="L165" s="94" t="s">
        <v>658</v>
      </c>
      <c r="M165" s="94" t="s">
        <v>659</v>
      </c>
      <c r="N165" s="134" t="s">
        <v>660</v>
      </c>
      <c r="O165" s="94" t="s">
        <v>79</v>
      </c>
      <c r="P165" s="94" t="s">
        <v>661</v>
      </c>
      <c r="Q165" s="94">
        <v>121904</v>
      </c>
      <c r="R165" s="94" t="s">
        <v>662</v>
      </c>
      <c r="S165" s="103" t="s">
        <v>145</v>
      </c>
      <c r="T165" s="136" t="s">
        <v>657</v>
      </c>
      <c r="U165" s="94" t="s">
        <v>663</v>
      </c>
      <c r="V165" s="94" t="s">
        <v>663</v>
      </c>
      <c r="W165" s="134" t="s">
        <v>664</v>
      </c>
      <c r="X165" s="137" t="s">
        <v>665</v>
      </c>
      <c r="Y165" s="94" t="s">
        <v>658</v>
      </c>
      <c r="Z165" s="94" t="s">
        <v>594</v>
      </c>
      <c r="AA165" s="209">
        <v>801</v>
      </c>
      <c r="AB165" s="209">
        <v>80101</v>
      </c>
      <c r="AC165" s="209">
        <v>2030</v>
      </c>
      <c r="AD165" s="138"/>
      <c r="AE165" s="138">
        <v>43750</v>
      </c>
      <c r="AF165" s="138">
        <v>35000</v>
      </c>
      <c r="AG165" s="138">
        <v>8750</v>
      </c>
      <c r="AH165" s="138">
        <v>0</v>
      </c>
      <c r="AI165" s="101" t="s">
        <v>138</v>
      </c>
      <c r="AJ165" s="148">
        <v>16</v>
      </c>
      <c r="AK165" s="101" t="s">
        <v>74</v>
      </c>
      <c r="AL165" s="102" t="s">
        <v>74</v>
      </c>
      <c r="AM165" s="102" t="s">
        <v>225</v>
      </c>
      <c r="AN165" s="102"/>
      <c r="AO165" s="102" t="s">
        <v>3370</v>
      </c>
      <c r="AP165" s="94" t="s">
        <v>74</v>
      </c>
      <c r="AQ165" s="94" t="s">
        <v>84</v>
      </c>
      <c r="AR165" s="211" t="s">
        <v>140</v>
      </c>
      <c r="AS165" s="139"/>
      <c r="AT165" s="139"/>
      <c r="AU165" s="104"/>
      <c r="AV165" s="140"/>
      <c r="AW165" s="104" t="s">
        <v>3161</v>
      </c>
      <c r="AX165" s="95"/>
      <c r="AY165" s="96"/>
      <c r="AZ165" s="95"/>
      <c r="BA165" s="95"/>
      <c r="BB165" s="95"/>
      <c r="BC165" s="96"/>
      <c r="BD165" s="95"/>
      <c r="BE165" s="95"/>
      <c r="BF165" s="95"/>
      <c r="BG165" s="95"/>
      <c r="BH165" s="95"/>
      <c r="BI165" s="95"/>
    </row>
    <row r="166" spans="1:61" s="95" customFormat="1" ht="50.25" customHeight="1">
      <c r="A166" s="133" t="s">
        <v>713</v>
      </c>
      <c r="B166" s="94" t="s">
        <v>12</v>
      </c>
      <c r="C166" s="94" t="s">
        <v>808</v>
      </c>
      <c r="D166" s="94" t="s">
        <v>57</v>
      </c>
      <c r="E166" s="94"/>
      <c r="F166" s="94" t="s">
        <v>3444</v>
      </c>
      <c r="G166" s="102"/>
      <c r="H166" s="94">
        <v>1</v>
      </c>
      <c r="I166" s="94" t="s">
        <v>717</v>
      </c>
      <c r="J166" s="103"/>
      <c r="K166" s="94" t="s">
        <v>718</v>
      </c>
      <c r="L166" s="94" t="s">
        <v>719</v>
      </c>
      <c r="M166" s="94" t="s">
        <v>720</v>
      </c>
      <c r="N166" s="134" t="s">
        <v>721</v>
      </c>
      <c r="O166" s="94" t="s">
        <v>79</v>
      </c>
      <c r="P166" s="94" t="s">
        <v>722</v>
      </c>
      <c r="Q166" s="94">
        <v>44649</v>
      </c>
      <c r="R166" s="94" t="s">
        <v>262</v>
      </c>
      <c r="S166" s="103" t="s">
        <v>243</v>
      </c>
      <c r="T166" s="136" t="s">
        <v>718</v>
      </c>
      <c r="U166" s="94" t="s">
        <v>723</v>
      </c>
      <c r="V166" s="94" t="s">
        <v>723</v>
      </c>
      <c r="W166" s="134" t="s">
        <v>732</v>
      </c>
      <c r="X166" s="94" t="s">
        <v>733</v>
      </c>
      <c r="Y166" s="94" t="s">
        <v>723</v>
      </c>
      <c r="Z166" s="94" t="s">
        <v>730</v>
      </c>
      <c r="AA166" s="209">
        <v>801</v>
      </c>
      <c r="AB166" s="209">
        <v>80101</v>
      </c>
      <c r="AC166" s="209">
        <v>2030</v>
      </c>
      <c r="AD166" s="138"/>
      <c r="AE166" s="138">
        <v>43750</v>
      </c>
      <c r="AF166" s="138">
        <v>35000</v>
      </c>
      <c r="AG166" s="138">
        <v>8750</v>
      </c>
      <c r="AH166" s="138">
        <v>0</v>
      </c>
      <c r="AI166" s="101" t="s">
        <v>138</v>
      </c>
      <c r="AJ166" s="148">
        <v>16</v>
      </c>
      <c r="AK166" s="101" t="s">
        <v>74</v>
      </c>
      <c r="AL166" s="102" t="s">
        <v>74</v>
      </c>
      <c r="AM166" s="102" t="s">
        <v>225</v>
      </c>
      <c r="AN166" s="102"/>
      <c r="AO166" s="102" t="s">
        <v>3370</v>
      </c>
      <c r="AP166" s="94" t="s">
        <v>74</v>
      </c>
      <c r="AQ166" s="94" t="s">
        <v>84</v>
      </c>
      <c r="AR166" s="211" t="s">
        <v>140</v>
      </c>
      <c r="AS166" s="139"/>
      <c r="AT166" s="139"/>
      <c r="AU166" s="104"/>
      <c r="AV166" s="140"/>
      <c r="AW166" s="104" t="s">
        <v>3161</v>
      </c>
      <c r="AY166" s="96"/>
      <c r="BC166" s="96"/>
    </row>
    <row r="167" spans="1:61" s="95" customFormat="1" ht="50.25" customHeight="1">
      <c r="A167" s="133" t="s">
        <v>738</v>
      </c>
      <c r="B167" s="94" t="s">
        <v>12</v>
      </c>
      <c r="C167" s="103" t="s">
        <v>807</v>
      </c>
      <c r="D167" s="94" t="s">
        <v>57</v>
      </c>
      <c r="E167" s="94"/>
      <c r="F167" s="94" t="s">
        <v>739</v>
      </c>
      <c r="G167" s="102"/>
      <c r="H167" s="94">
        <v>1</v>
      </c>
      <c r="I167" s="94" t="s">
        <v>647</v>
      </c>
      <c r="J167" s="103" t="s">
        <v>162</v>
      </c>
      <c r="K167" s="94" t="s">
        <v>740</v>
      </c>
      <c r="L167" s="94" t="s">
        <v>741</v>
      </c>
      <c r="M167" s="94" t="s">
        <v>742</v>
      </c>
      <c r="N167" s="134" t="s">
        <v>743</v>
      </c>
      <c r="O167" s="94" t="s">
        <v>79</v>
      </c>
      <c r="P167" s="94" t="s">
        <v>744</v>
      </c>
      <c r="Q167" s="94">
        <v>58537</v>
      </c>
      <c r="R167" s="94" t="s">
        <v>242</v>
      </c>
      <c r="S167" s="103" t="s">
        <v>71</v>
      </c>
      <c r="T167" s="136" t="s">
        <v>745</v>
      </c>
      <c r="U167" s="94" t="s">
        <v>746</v>
      </c>
      <c r="V167" s="94" t="s">
        <v>746</v>
      </c>
      <c r="W167" s="134" t="s">
        <v>747</v>
      </c>
      <c r="X167" s="137" t="s">
        <v>748</v>
      </c>
      <c r="Y167" s="104" t="s">
        <v>741</v>
      </c>
      <c r="Z167" s="104" t="s">
        <v>269</v>
      </c>
      <c r="AA167" s="209">
        <v>801</v>
      </c>
      <c r="AB167" s="209">
        <v>80101</v>
      </c>
      <c r="AC167" s="209">
        <v>2030</v>
      </c>
      <c r="AD167" s="138"/>
      <c r="AE167" s="138">
        <v>43750</v>
      </c>
      <c r="AF167" s="138">
        <v>35000</v>
      </c>
      <c r="AG167" s="138">
        <v>8750</v>
      </c>
      <c r="AH167" s="138">
        <v>0</v>
      </c>
      <c r="AI167" s="101" t="s">
        <v>138</v>
      </c>
      <c r="AJ167" s="148">
        <v>16</v>
      </c>
      <c r="AK167" s="101" t="s">
        <v>74</v>
      </c>
      <c r="AL167" s="102" t="s">
        <v>74</v>
      </c>
      <c r="AM167" s="102" t="s">
        <v>225</v>
      </c>
      <c r="AN167" s="102"/>
      <c r="AO167" s="102" t="s">
        <v>3370</v>
      </c>
      <c r="AP167" s="94" t="s">
        <v>74</v>
      </c>
      <c r="AQ167" s="94" t="s">
        <v>84</v>
      </c>
      <c r="AR167" s="211" t="s">
        <v>140</v>
      </c>
      <c r="AS167" s="139"/>
      <c r="AT167" s="139"/>
      <c r="AU167" s="104"/>
      <c r="AV167" s="140"/>
      <c r="AW167" s="104" t="s">
        <v>3161</v>
      </c>
      <c r="AY167" s="96"/>
    </row>
    <row r="168" spans="1:61" s="95" customFormat="1" ht="50.25" customHeight="1">
      <c r="A168" s="133" t="s">
        <v>750</v>
      </c>
      <c r="B168" s="94" t="s">
        <v>12</v>
      </c>
      <c r="C168" s="103" t="s">
        <v>805</v>
      </c>
      <c r="D168" s="94" t="s">
        <v>57</v>
      </c>
      <c r="E168" s="94"/>
      <c r="F168" s="94" t="s">
        <v>751</v>
      </c>
      <c r="G168" s="102"/>
      <c r="H168" s="94">
        <v>1</v>
      </c>
      <c r="I168" s="94" t="s">
        <v>762</v>
      </c>
      <c r="J168" s="103" t="s">
        <v>73</v>
      </c>
      <c r="K168" s="94" t="s">
        <v>763</v>
      </c>
      <c r="L168" s="94" t="s">
        <v>764</v>
      </c>
      <c r="M168" s="94" t="s">
        <v>765</v>
      </c>
      <c r="N168" s="134" t="s">
        <v>766</v>
      </c>
      <c r="O168" s="94" t="s">
        <v>79</v>
      </c>
      <c r="P168" s="94" t="s">
        <v>767</v>
      </c>
      <c r="Q168" s="94">
        <v>86230</v>
      </c>
      <c r="R168" s="94" t="s">
        <v>205</v>
      </c>
      <c r="S168" s="103" t="s">
        <v>579</v>
      </c>
      <c r="T168" s="136" t="s">
        <v>763</v>
      </c>
      <c r="U168" s="94" t="s">
        <v>764</v>
      </c>
      <c r="V168" s="94" t="s">
        <v>764</v>
      </c>
      <c r="W168" s="134" t="s">
        <v>768</v>
      </c>
      <c r="X168" s="137" t="s">
        <v>769</v>
      </c>
      <c r="Y168" s="104" t="s">
        <v>764</v>
      </c>
      <c r="Z168" s="104" t="s">
        <v>417</v>
      </c>
      <c r="AA168" s="209">
        <v>801</v>
      </c>
      <c r="AB168" s="209">
        <v>80101</v>
      </c>
      <c r="AC168" s="209">
        <v>2030</v>
      </c>
      <c r="AD168" s="138"/>
      <c r="AE168" s="138">
        <v>43750</v>
      </c>
      <c r="AF168" s="138">
        <v>35000</v>
      </c>
      <c r="AG168" s="138">
        <v>8750</v>
      </c>
      <c r="AH168" s="138">
        <v>0</v>
      </c>
      <c r="AI168" s="101" t="s">
        <v>138</v>
      </c>
      <c r="AJ168" s="148">
        <v>16</v>
      </c>
      <c r="AK168" s="101" t="s">
        <v>74</v>
      </c>
      <c r="AL168" s="102" t="s">
        <v>74</v>
      </c>
      <c r="AM168" s="102" t="s">
        <v>225</v>
      </c>
      <c r="AN168" s="102"/>
      <c r="AO168" s="102" t="s">
        <v>3370</v>
      </c>
      <c r="AP168" s="94" t="s">
        <v>74</v>
      </c>
      <c r="AQ168" s="94" t="s">
        <v>84</v>
      </c>
      <c r="AR168" s="211" t="s">
        <v>140</v>
      </c>
      <c r="AS168" s="139"/>
      <c r="AT168" s="139"/>
      <c r="AU168" s="104"/>
      <c r="AV168" s="140"/>
      <c r="AW168" s="104" t="s">
        <v>3161</v>
      </c>
      <c r="AY168" s="96"/>
    </row>
    <row r="169" spans="1:61" s="95" customFormat="1" ht="50.25" customHeight="1">
      <c r="A169" s="133" t="s">
        <v>2114</v>
      </c>
      <c r="B169" s="94" t="s">
        <v>13</v>
      </c>
      <c r="C169" s="103" t="s">
        <v>2111</v>
      </c>
      <c r="D169" s="94" t="s">
        <v>57</v>
      </c>
      <c r="E169" s="94"/>
      <c r="F169" s="94" t="s">
        <v>3358</v>
      </c>
      <c r="G169" s="94">
        <v>1</v>
      </c>
      <c r="H169" s="102"/>
      <c r="I169" s="94" t="s">
        <v>2125</v>
      </c>
      <c r="J169" s="103" t="s">
        <v>963</v>
      </c>
      <c r="K169" s="94" t="s">
        <v>2126</v>
      </c>
      <c r="L169" s="94" t="s">
        <v>91</v>
      </c>
      <c r="M169" s="94" t="s">
        <v>2127</v>
      </c>
      <c r="N169" s="134" t="s">
        <v>2128</v>
      </c>
      <c r="O169" s="94" t="s">
        <v>79</v>
      </c>
      <c r="P169" s="94" t="s">
        <v>2148</v>
      </c>
      <c r="Q169" s="94">
        <v>84332</v>
      </c>
      <c r="R169" s="94" t="s">
        <v>2137</v>
      </c>
      <c r="S169" s="103" t="s">
        <v>376</v>
      </c>
      <c r="T169" s="136" t="s">
        <v>2132</v>
      </c>
      <c r="U169" s="94" t="s">
        <v>91</v>
      </c>
      <c r="V169" s="94" t="s">
        <v>91</v>
      </c>
      <c r="W169" s="134" t="s">
        <v>2182</v>
      </c>
      <c r="X169" s="137" t="s">
        <v>2183</v>
      </c>
      <c r="Y169" s="94" t="s">
        <v>91</v>
      </c>
      <c r="Z169" s="94" t="s">
        <v>2110</v>
      </c>
      <c r="AA169" s="209">
        <v>801</v>
      </c>
      <c r="AB169" s="209">
        <v>80101</v>
      </c>
      <c r="AC169" s="209">
        <v>2030</v>
      </c>
      <c r="AD169" s="138"/>
      <c r="AE169" s="138">
        <v>43750</v>
      </c>
      <c r="AF169" s="138">
        <v>35000</v>
      </c>
      <c r="AG169" s="138">
        <v>8750</v>
      </c>
      <c r="AH169" s="138">
        <v>0</v>
      </c>
      <c r="AI169" s="101" t="s">
        <v>138</v>
      </c>
      <c r="AJ169" s="101">
        <v>16</v>
      </c>
      <c r="AK169" s="101" t="s">
        <v>74</v>
      </c>
      <c r="AL169" s="102" t="s">
        <v>74</v>
      </c>
      <c r="AM169" s="102" t="s">
        <v>225</v>
      </c>
      <c r="AN169" s="102"/>
      <c r="AO169" s="102" t="s">
        <v>3391</v>
      </c>
      <c r="AP169" s="94" t="s">
        <v>74</v>
      </c>
      <c r="AQ169" s="94" t="s">
        <v>84</v>
      </c>
      <c r="AR169" s="211" t="s">
        <v>140</v>
      </c>
      <c r="AS169" s="139"/>
      <c r="AT169" s="139"/>
      <c r="AU169" s="104"/>
      <c r="AV169" s="140"/>
      <c r="AW169" s="104" t="s">
        <v>3161</v>
      </c>
      <c r="AY169" s="96"/>
      <c r="BC169" s="96"/>
    </row>
    <row r="170" spans="1:61" s="95" customFormat="1" ht="50.25" customHeight="1">
      <c r="A170" s="133" t="s">
        <v>2406</v>
      </c>
      <c r="B170" s="94" t="s">
        <v>15</v>
      </c>
      <c r="C170" s="103" t="s">
        <v>2398</v>
      </c>
      <c r="D170" s="94" t="s">
        <v>57</v>
      </c>
      <c r="E170" s="94"/>
      <c r="F170" s="94" t="s">
        <v>2413</v>
      </c>
      <c r="G170" s="94">
        <v>1</v>
      </c>
      <c r="H170" s="102"/>
      <c r="I170" s="94" t="s">
        <v>268</v>
      </c>
      <c r="J170" s="103" t="s">
        <v>2414</v>
      </c>
      <c r="K170" s="94" t="s">
        <v>2415</v>
      </c>
      <c r="L170" s="94" t="s">
        <v>2416</v>
      </c>
      <c r="M170" s="94" t="s">
        <v>2418</v>
      </c>
      <c r="N170" s="134" t="s">
        <v>2417</v>
      </c>
      <c r="O170" s="94" t="s">
        <v>79</v>
      </c>
      <c r="P170" s="94" t="s">
        <v>2426</v>
      </c>
      <c r="Q170" s="94">
        <v>23929</v>
      </c>
      <c r="R170" s="94" t="s">
        <v>2443</v>
      </c>
      <c r="S170" s="103" t="s">
        <v>376</v>
      </c>
      <c r="T170" s="136" t="s">
        <v>2415</v>
      </c>
      <c r="U170" s="94" t="s">
        <v>2416</v>
      </c>
      <c r="V170" s="94" t="s">
        <v>2416</v>
      </c>
      <c r="W170" s="134" t="s">
        <v>2455</v>
      </c>
      <c r="X170" s="94" t="s">
        <v>2456</v>
      </c>
      <c r="Y170" s="94" t="s">
        <v>2416</v>
      </c>
      <c r="Z170" s="94" t="s">
        <v>2451</v>
      </c>
      <c r="AA170" s="209">
        <v>801</v>
      </c>
      <c r="AB170" s="212" t="s">
        <v>869</v>
      </c>
      <c r="AC170" s="212" t="s">
        <v>220</v>
      </c>
      <c r="AD170" s="138"/>
      <c r="AE170" s="138">
        <v>43750</v>
      </c>
      <c r="AF170" s="138">
        <v>35000</v>
      </c>
      <c r="AG170" s="138">
        <v>8750</v>
      </c>
      <c r="AH170" s="138">
        <v>0</v>
      </c>
      <c r="AI170" s="101" t="s">
        <v>138</v>
      </c>
      <c r="AJ170" s="148">
        <v>16</v>
      </c>
      <c r="AK170" s="101" t="s">
        <v>74</v>
      </c>
      <c r="AL170" s="102" t="s">
        <v>74</v>
      </c>
      <c r="AM170" s="102" t="s">
        <v>225</v>
      </c>
      <c r="AN170" s="102"/>
      <c r="AO170" s="102" t="s">
        <v>3370</v>
      </c>
      <c r="AP170" s="94" t="s">
        <v>74</v>
      </c>
      <c r="AQ170" s="94" t="s">
        <v>84</v>
      </c>
      <c r="AR170" s="211" t="s">
        <v>140</v>
      </c>
      <c r="AS170" s="139"/>
      <c r="AT170" s="139"/>
      <c r="AU170" s="104"/>
      <c r="AV170" s="140"/>
      <c r="AW170" s="104" t="s">
        <v>3161</v>
      </c>
      <c r="AY170" s="96"/>
    </row>
    <row r="171" spans="1:61" s="95" customFormat="1" ht="50.25" customHeight="1">
      <c r="A171" s="133" t="s">
        <v>2554</v>
      </c>
      <c r="B171" s="94" t="s">
        <v>15</v>
      </c>
      <c r="C171" s="103" t="s">
        <v>2547</v>
      </c>
      <c r="D171" s="94" t="s">
        <v>57</v>
      </c>
      <c r="E171" s="94"/>
      <c r="F171" s="94" t="s">
        <v>2549</v>
      </c>
      <c r="G171" s="94">
        <v>1</v>
      </c>
      <c r="H171" s="102"/>
      <c r="I171" s="94" t="s">
        <v>478</v>
      </c>
      <c r="J171" s="103" t="s">
        <v>546</v>
      </c>
      <c r="K171" s="94" t="s">
        <v>1100</v>
      </c>
      <c r="L171" s="94" t="s">
        <v>1101</v>
      </c>
      <c r="M171" s="94" t="s">
        <v>2556</v>
      </c>
      <c r="N171" s="134" t="s">
        <v>2557</v>
      </c>
      <c r="O171" s="94" t="s">
        <v>79</v>
      </c>
      <c r="P171" s="94" t="s">
        <v>2561</v>
      </c>
      <c r="Q171" s="94">
        <v>54140</v>
      </c>
      <c r="R171" s="94" t="s">
        <v>1314</v>
      </c>
      <c r="S171" s="103" t="s">
        <v>162</v>
      </c>
      <c r="T171" s="136" t="s">
        <v>2564</v>
      </c>
      <c r="U171" s="94" t="s">
        <v>1101</v>
      </c>
      <c r="V171" s="94" t="s">
        <v>1101</v>
      </c>
      <c r="W171" s="134" t="s">
        <v>2582</v>
      </c>
      <c r="X171" s="94" t="s">
        <v>2583</v>
      </c>
      <c r="Y171" s="94" t="s">
        <v>1101</v>
      </c>
      <c r="Z171" s="94" t="s">
        <v>528</v>
      </c>
      <c r="AA171" s="209">
        <v>801</v>
      </c>
      <c r="AB171" s="212" t="s">
        <v>219</v>
      </c>
      <c r="AC171" s="209">
        <v>2030</v>
      </c>
      <c r="AD171" s="138"/>
      <c r="AE171" s="138">
        <v>43750</v>
      </c>
      <c r="AF171" s="138">
        <v>35000</v>
      </c>
      <c r="AG171" s="138">
        <v>8750</v>
      </c>
      <c r="AH171" s="138">
        <v>0</v>
      </c>
      <c r="AI171" s="101" t="s">
        <v>138</v>
      </c>
      <c r="AJ171" s="148">
        <v>16</v>
      </c>
      <c r="AK171" s="101" t="s">
        <v>74</v>
      </c>
      <c r="AL171" s="102" t="s">
        <v>74</v>
      </c>
      <c r="AM171" s="102" t="s">
        <v>225</v>
      </c>
      <c r="AN171" s="102"/>
      <c r="AO171" s="102" t="s">
        <v>3370</v>
      </c>
      <c r="AP171" s="94" t="s">
        <v>74</v>
      </c>
      <c r="AQ171" s="94" t="s">
        <v>84</v>
      </c>
      <c r="AR171" s="211" t="s">
        <v>140</v>
      </c>
      <c r="AS171" s="139"/>
      <c r="AT171" s="139"/>
      <c r="AU171" s="104"/>
      <c r="AV171" s="140"/>
      <c r="AW171" s="104" t="s">
        <v>3161</v>
      </c>
      <c r="AY171" s="96"/>
    </row>
    <row r="172" spans="1:61" s="95" customFormat="1" ht="50.25" customHeight="1">
      <c r="A172" s="133" t="s">
        <v>2920</v>
      </c>
      <c r="B172" s="94" t="s">
        <v>15</v>
      </c>
      <c r="C172" s="103" t="s">
        <v>2922</v>
      </c>
      <c r="D172" s="94" t="s">
        <v>57</v>
      </c>
      <c r="E172" s="94"/>
      <c r="F172" s="94" t="s">
        <v>2924</v>
      </c>
      <c r="G172" s="94">
        <v>1</v>
      </c>
      <c r="H172" s="102"/>
      <c r="I172" s="94" t="s">
        <v>866</v>
      </c>
      <c r="J172" s="103" t="s">
        <v>66</v>
      </c>
      <c r="K172" s="94" t="s">
        <v>2925</v>
      </c>
      <c r="L172" s="94" t="s">
        <v>2926</v>
      </c>
      <c r="M172" s="94" t="s">
        <v>2927</v>
      </c>
      <c r="N172" s="134" t="s">
        <v>2928</v>
      </c>
      <c r="O172" s="94" t="s">
        <v>79</v>
      </c>
      <c r="P172" s="94" t="s">
        <v>2929</v>
      </c>
      <c r="Q172" s="150">
        <v>78996</v>
      </c>
      <c r="R172" s="150" t="s">
        <v>262</v>
      </c>
      <c r="S172" s="103" t="s">
        <v>162</v>
      </c>
      <c r="T172" s="136" t="s">
        <v>2379</v>
      </c>
      <c r="U172" s="150" t="s">
        <v>2380</v>
      </c>
      <c r="V172" s="150" t="s">
        <v>2380</v>
      </c>
      <c r="W172" s="188" t="s">
        <v>2930</v>
      </c>
      <c r="X172" s="189" t="s">
        <v>2931</v>
      </c>
      <c r="Y172" s="150" t="s">
        <v>2926</v>
      </c>
      <c r="Z172" s="150" t="s">
        <v>379</v>
      </c>
      <c r="AA172" s="209">
        <v>801</v>
      </c>
      <c r="AB172" s="212" t="s">
        <v>869</v>
      </c>
      <c r="AC172" s="212" t="s">
        <v>220</v>
      </c>
      <c r="AD172" s="138"/>
      <c r="AE172" s="138">
        <v>43750</v>
      </c>
      <c r="AF172" s="138">
        <v>35000</v>
      </c>
      <c r="AG172" s="138">
        <v>8750</v>
      </c>
      <c r="AH172" s="138">
        <v>0</v>
      </c>
      <c r="AI172" s="101" t="s">
        <v>138</v>
      </c>
      <c r="AJ172" s="148">
        <v>16</v>
      </c>
      <c r="AK172" s="101" t="s">
        <v>74</v>
      </c>
      <c r="AL172" s="102" t="s">
        <v>74</v>
      </c>
      <c r="AM172" s="102" t="s">
        <v>225</v>
      </c>
      <c r="AN172" s="102"/>
      <c r="AO172" s="102" t="s">
        <v>3371</v>
      </c>
      <c r="AP172" s="94" t="s">
        <v>74</v>
      </c>
      <c r="AQ172" s="94" t="s">
        <v>84</v>
      </c>
      <c r="AR172" s="211" t="s">
        <v>140</v>
      </c>
      <c r="AS172" s="139"/>
      <c r="AT172" s="139"/>
      <c r="AU172" s="104"/>
      <c r="AV172" s="140"/>
      <c r="AW172" s="104" t="s">
        <v>3161</v>
      </c>
      <c r="AY172" s="96"/>
      <c r="BC172" s="96"/>
    </row>
    <row r="173" spans="1:61" s="95" customFormat="1" ht="50.25" customHeight="1">
      <c r="A173" s="133" t="s">
        <v>3135</v>
      </c>
      <c r="B173" s="94" t="s">
        <v>15</v>
      </c>
      <c r="C173" s="94" t="s">
        <v>3132</v>
      </c>
      <c r="D173" s="94" t="s">
        <v>57</v>
      </c>
      <c r="E173" s="94"/>
      <c r="F173" s="94" t="s">
        <v>3140</v>
      </c>
      <c r="G173" s="102">
        <v>1</v>
      </c>
      <c r="H173" s="102"/>
      <c r="I173" s="94" t="s">
        <v>3141</v>
      </c>
      <c r="J173" s="103" t="s">
        <v>376</v>
      </c>
      <c r="K173" s="94" t="s">
        <v>3151</v>
      </c>
      <c r="L173" s="94" t="s">
        <v>3142</v>
      </c>
      <c r="M173" s="94" t="s">
        <v>3178</v>
      </c>
      <c r="N173" s="134" t="s">
        <v>3143</v>
      </c>
      <c r="O173" s="94" t="s">
        <v>79</v>
      </c>
      <c r="P173" s="94" t="s">
        <v>3146</v>
      </c>
      <c r="Q173" s="150">
        <v>25939</v>
      </c>
      <c r="R173" s="150" t="s">
        <v>662</v>
      </c>
      <c r="S173" s="103" t="s">
        <v>579</v>
      </c>
      <c r="T173" s="136" t="s">
        <v>3151</v>
      </c>
      <c r="U173" s="94" t="s">
        <v>3142</v>
      </c>
      <c r="V173" s="94" t="s">
        <v>3142</v>
      </c>
      <c r="W173" s="191" t="s">
        <v>3164</v>
      </c>
      <c r="X173" s="150" t="s">
        <v>3165</v>
      </c>
      <c r="Y173" s="150" t="s">
        <v>3142</v>
      </c>
      <c r="Z173" s="150" t="s">
        <v>528</v>
      </c>
      <c r="AA173" s="209">
        <v>801</v>
      </c>
      <c r="AB173" s="212" t="s">
        <v>869</v>
      </c>
      <c r="AC173" s="212" t="s">
        <v>220</v>
      </c>
      <c r="AD173" s="138"/>
      <c r="AE173" s="138">
        <v>43750</v>
      </c>
      <c r="AF173" s="138">
        <v>35000</v>
      </c>
      <c r="AG173" s="138">
        <v>8750</v>
      </c>
      <c r="AH173" s="138">
        <v>0</v>
      </c>
      <c r="AI173" s="101" t="s">
        <v>138</v>
      </c>
      <c r="AJ173" s="148">
        <v>16</v>
      </c>
      <c r="AK173" s="101" t="s">
        <v>74</v>
      </c>
      <c r="AL173" s="102" t="s">
        <v>74</v>
      </c>
      <c r="AM173" s="102" t="s">
        <v>225</v>
      </c>
      <c r="AN173" s="102"/>
      <c r="AO173" s="102" t="s">
        <v>3371</v>
      </c>
      <c r="AP173" s="94" t="s">
        <v>74</v>
      </c>
      <c r="AQ173" s="94" t="s">
        <v>84</v>
      </c>
      <c r="AR173" s="211" t="s">
        <v>140</v>
      </c>
      <c r="AS173" s="139"/>
      <c r="AT173" s="139"/>
      <c r="AU173" s="104"/>
      <c r="AV173" s="140"/>
      <c r="AW173" s="104" t="s">
        <v>3161</v>
      </c>
      <c r="AY173" s="96"/>
    </row>
    <row r="174" spans="1:61" s="95" customFormat="1" ht="50.25" customHeight="1">
      <c r="A174" s="133" t="s">
        <v>3327</v>
      </c>
      <c r="B174" s="94" t="s">
        <v>15</v>
      </c>
      <c r="C174" s="103" t="s">
        <v>3326</v>
      </c>
      <c r="D174" s="94" t="s">
        <v>57</v>
      </c>
      <c r="E174" s="94"/>
      <c r="F174" s="94" t="s">
        <v>3328</v>
      </c>
      <c r="G174" s="94"/>
      <c r="H174" s="102">
        <v>1</v>
      </c>
      <c r="I174" s="94" t="s">
        <v>840</v>
      </c>
      <c r="J174" s="103" t="s">
        <v>1110</v>
      </c>
      <c r="K174" s="94" t="s">
        <v>3332</v>
      </c>
      <c r="L174" s="94" t="s">
        <v>3333</v>
      </c>
      <c r="M174" s="94" t="s">
        <v>3334</v>
      </c>
      <c r="N174" s="134" t="s">
        <v>3335</v>
      </c>
      <c r="O174" s="94" t="s">
        <v>79</v>
      </c>
      <c r="P174" s="94" t="s">
        <v>3336</v>
      </c>
      <c r="Q174" s="150">
        <v>111473</v>
      </c>
      <c r="R174" s="150" t="s">
        <v>3337</v>
      </c>
      <c r="S174" s="103" t="s">
        <v>376</v>
      </c>
      <c r="T174" s="136" t="s">
        <v>3332</v>
      </c>
      <c r="U174" s="150" t="s">
        <v>3333</v>
      </c>
      <c r="V174" s="150" t="s">
        <v>3333</v>
      </c>
      <c r="W174" s="188" t="s">
        <v>3338</v>
      </c>
      <c r="X174" s="150" t="s">
        <v>3339</v>
      </c>
      <c r="Y174" s="150" t="s">
        <v>3333</v>
      </c>
      <c r="Z174" s="150" t="s">
        <v>137</v>
      </c>
      <c r="AA174" s="209">
        <v>801</v>
      </c>
      <c r="AB174" s="213">
        <v>80101</v>
      </c>
      <c r="AC174" s="213">
        <v>2030</v>
      </c>
      <c r="AD174" s="138"/>
      <c r="AE174" s="138">
        <v>43750</v>
      </c>
      <c r="AF174" s="138">
        <v>35000</v>
      </c>
      <c r="AG174" s="169">
        <v>1250</v>
      </c>
      <c r="AH174" s="138">
        <v>7500</v>
      </c>
      <c r="AI174" s="101" t="s">
        <v>138</v>
      </c>
      <c r="AJ174" s="148">
        <v>16</v>
      </c>
      <c r="AK174" s="101" t="s">
        <v>74</v>
      </c>
      <c r="AL174" s="102" t="s">
        <v>74</v>
      </c>
      <c r="AM174" s="102" t="s">
        <v>225</v>
      </c>
      <c r="AN174" s="102"/>
      <c r="AO174" s="102" t="s">
        <v>3370</v>
      </c>
      <c r="AP174" s="94" t="s">
        <v>74</v>
      </c>
      <c r="AQ174" s="94" t="s">
        <v>84</v>
      </c>
      <c r="AR174" s="211" t="s">
        <v>140</v>
      </c>
      <c r="AS174" s="139"/>
      <c r="AT174" s="139"/>
      <c r="AU174" s="104"/>
      <c r="AV174" s="140"/>
      <c r="AW174" s="104" t="s">
        <v>3161</v>
      </c>
      <c r="AY174" s="96"/>
      <c r="BC174" s="96"/>
    </row>
    <row r="175" spans="1:61" s="95" customFormat="1" ht="63.6" customHeight="1">
      <c r="A175" s="133" t="s">
        <v>430</v>
      </c>
      <c r="B175" s="94" t="s">
        <v>12</v>
      </c>
      <c r="C175" s="94" t="s">
        <v>792</v>
      </c>
      <c r="D175" s="94" t="s">
        <v>57</v>
      </c>
      <c r="E175" s="94"/>
      <c r="F175" s="94" t="s">
        <v>431</v>
      </c>
      <c r="G175" s="94">
        <v>1</v>
      </c>
      <c r="H175" s="102"/>
      <c r="I175" s="94" t="s">
        <v>262</v>
      </c>
      <c r="J175" s="103" t="s">
        <v>341</v>
      </c>
      <c r="K175" s="94" t="s">
        <v>432</v>
      </c>
      <c r="L175" s="94" t="s">
        <v>433</v>
      </c>
      <c r="M175" s="94" t="s">
        <v>434</v>
      </c>
      <c r="N175" s="134" t="s">
        <v>435</v>
      </c>
      <c r="O175" s="94" t="s">
        <v>79</v>
      </c>
      <c r="P175" s="94" t="s">
        <v>437</v>
      </c>
      <c r="Q175" s="94">
        <v>86418</v>
      </c>
      <c r="R175" s="94" t="s">
        <v>262</v>
      </c>
      <c r="S175" s="103" t="s">
        <v>439</v>
      </c>
      <c r="T175" s="136" t="s">
        <v>432</v>
      </c>
      <c r="U175" s="94" t="s">
        <v>440</v>
      </c>
      <c r="V175" s="94" t="s">
        <v>440</v>
      </c>
      <c r="W175" s="134" t="s">
        <v>444</v>
      </c>
      <c r="X175" s="94" t="s">
        <v>445</v>
      </c>
      <c r="Y175" s="94" t="s">
        <v>428</v>
      </c>
      <c r="Z175" s="94" t="s">
        <v>158</v>
      </c>
      <c r="AA175" s="209">
        <v>801</v>
      </c>
      <c r="AB175" s="209">
        <v>80101</v>
      </c>
      <c r="AC175" s="209">
        <v>2030</v>
      </c>
      <c r="AD175" s="138"/>
      <c r="AE175" s="138">
        <v>43750</v>
      </c>
      <c r="AF175" s="138">
        <v>35000</v>
      </c>
      <c r="AG175" s="138">
        <v>8750</v>
      </c>
      <c r="AH175" s="138">
        <v>0</v>
      </c>
      <c r="AI175" s="101" t="s">
        <v>138</v>
      </c>
      <c r="AJ175" s="148">
        <v>15</v>
      </c>
      <c r="AK175" s="101" t="s">
        <v>74</v>
      </c>
      <c r="AL175" s="102" t="s">
        <v>74</v>
      </c>
      <c r="AM175" s="102" t="s">
        <v>225</v>
      </c>
      <c r="AN175" s="102"/>
      <c r="AO175" s="102" t="s">
        <v>3371</v>
      </c>
      <c r="AP175" s="94" t="s">
        <v>74</v>
      </c>
      <c r="AQ175" s="94" t="s">
        <v>84</v>
      </c>
      <c r="AR175" s="211" t="s">
        <v>140</v>
      </c>
      <c r="AS175" s="139"/>
      <c r="AT175" s="139"/>
      <c r="AU175" s="104"/>
      <c r="AV175" s="140"/>
      <c r="AW175" s="104" t="s">
        <v>3161</v>
      </c>
      <c r="AY175" s="96"/>
      <c r="BC175" s="96"/>
    </row>
    <row r="176" spans="1:61" s="95" customFormat="1" ht="50.25" customHeight="1">
      <c r="A176" s="133" t="s">
        <v>641</v>
      </c>
      <c r="B176" s="94" t="s">
        <v>12</v>
      </c>
      <c r="C176" s="94" t="s">
        <v>812</v>
      </c>
      <c r="D176" s="94" t="s">
        <v>57</v>
      </c>
      <c r="E176" s="94"/>
      <c r="F176" s="94" t="s">
        <v>666</v>
      </c>
      <c r="G176" s="94">
        <v>1</v>
      </c>
      <c r="H176" s="102"/>
      <c r="I176" s="94" t="s">
        <v>680</v>
      </c>
      <c r="J176" s="103" t="s">
        <v>66</v>
      </c>
      <c r="K176" s="94" t="s">
        <v>253</v>
      </c>
      <c r="L176" s="94" t="s">
        <v>254</v>
      </c>
      <c r="M176" s="94" t="s">
        <v>667</v>
      </c>
      <c r="N176" s="134" t="s">
        <v>668</v>
      </c>
      <c r="O176" s="94" t="s">
        <v>79</v>
      </c>
      <c r="P176" s="94" t="s">
        <v>3633</v>
      </c>
      <c r="Q176" s="94">
        <v>48543</v>
      </c>
      <c r="R176" s="94" t="s">
        <v>669</v>
      </c>
      <c r="S176" s="103" t="s">
        <v>355</v>
      </c>
      <c r="T176" s="136" t="s">
        <v>253</v>
      </c>
      <c r="U176" s="94" t="s">
        <v>254</v>
      </c>
      <c r="V176" s="94" t="s">
        <v>254</v>
      </c>
      <c r="W176" s="134" t="s">
        <v>673</v>
      </c>
      <c r="X176" s="137" t="s">
        <v>674</v>
      </c>
      <c r="Y176" s="94" t="s">
        <v>254</v>
      </c>
      <c r="Z176" s="94" t="s">
        <v>366</v>
      </c>
      <c r="AA176" s="209">
        <v>801</v>
      </c>
      <c r="AB176" s="209">
        <v>80101</v>
      </c>
      <c r="AC176" s="209">
        <v>2030</v>
      </c>
      <c r="AD176" s="138"/>
      <c r="AE176" s="138">
        <v>43750</v>
      </c>
      <c r="AF176" s="138">
        <v>35000</v>
      </c>
      <c r="AG176" s="138">
        <v>8750</v>
      </c>
      <c r="AH176" s="138">
        <v>0</v>
      </c>
      <c r="AI176" s="101" t="s">
        <v>138</v>
      </c>
      <c r="AJ176" s="148">
        <v>15</v>
      </c>
      <c r="AK176" s="101" t="s">
        <v>74</v>
      </c>
      <c r="AL176" s="102" t="s">
        <v>74</v>
      </c>
      <c r="AM176" s="102" t="s">
        <v>225</v>
      </c>
      <c r="AN176" s="102"/>
      <c r="AO176" s="102" t="s">
        <v>3370</v>
      </c>
      <c r="AP176" s="94" t="s">
        <v>74</v>
      </c>
      <c r="AQ176" s="94" t="s">
        <v>84</v>
      </c>
      <c r="AR176" s="211" t="s">
        <v>140</v>
      </c>
      <c r="AS176" s="139"/>
      <c r="AT176" s="139"/>
      <c r="AU176" s="104"/>
      <c r="AV176" s="140"/>
      <c r="AW176" s="104" t="s">
        <v>3161</v>
      </c>
      <c r="AY176" s="96"/>
      <c r="BC176" s="96"/>
    </row>
    <row r="177" spans="1:61" s="95" customFormat="1" ht="50.25" customHeight="1">
      <c r="A177" s="133" t="s">
        <v>1202</v>
      </c>
      <c r="B177" s="94" t="s">
        <v>12</v>
      </c>
      <c r="C177" s="103" t="s">
        <v>1201</v>
      </c>
      <c r="D177" s="94" t="s">
        <v>57</v>
      </c>
      <c r="E177" s="94"/>
      <c r="F177" s="94" t="s">
        <v>1204</v>
      </c>
      <c r="G177" s="102"/>
      <c r="H177" s="94">
        <v>1</v>
      </c>
      <c r="I177" s="94" t="s">
        <v>273</v>
      </c>
      <c r="J177" s="103" t="s">
        <v>1205</v>
      </c>
      <c r="K177" s="94" t="s">
        <v>1206</v>
      </c>
      <c r="L177" s="94" t="s">
        <v>1207</v>
      </c>
      <c r="M177" s="94" t="s">
        <v>1208</v>
      </c>
      <c r="N177" s="134" t="s">
        <v>1209</v>
      </c>
      <c r="O177" s="94" t="s">
        <v>79</v>
      </c>
      <c r="P177" s="94" t="s">
        <v>1210</v>
      </c>
      <c r="Q177" s="94">
        <v>88032</v>
      </c>
      <c r="R177" s="94" t="s">
        <v>1214</v>
      </c>
      <c r="S177" s="103" t="s">
        <v>697</v>
      </c>
      <c r="T177" s="136" t="s">
        <v>1206</v>
      </c>
      <c r="U177" s="94" t="s">
        <v>1207</v>
      </c>
      <c r="V177" s="94" t="s">
        <v>1207</v>
      </c>
      <c r="W177" s="134" t="s">
        <v>1216</v>
      </c>
      <c r="X177" s="94" t="s">
        <v>1217</v>
      </c>
      <c r="Y177" s="94" t="s">
        <v>1207</v>
      </c>
      <c r="Z177" s="94" t="s">
        <v>828</v>
      </c>
      <c r="AA177" s="209">
        <v>801</v>
      </c>
      <c r="AB177" s="209">
        <v>80101</v>
      </c>
      <c r="AC177" s="209">
        <v>2030</v>
      </c>
      <c r="AD177" s="138"/>
      <c r="AE177" s="138">
        <v>43750</v>
      </c>
      <c r="AF177" s="138">
        <v>35000</v>
      </c>
      <c r="AG177" s="138">
        <v>8750</v>
      </c>
      <c r="AH177" s="138">
        <v>0</v>
      </c>
      <c r="AI177" s="101" t="s">
        <v>138</v>
      </c>
      <c r="AJ177" s="148">
        <v>15</v>
      </c>
      <c r="AK177" s="101" t="s">
        <v>74</v>
      </c>
      <c r="AL177" s="102" t="s">
        <v>74</v>
      </c>
      <c r="AM177" s="102" t="s">
        <v>225</v>
      </c>
      <c r="AN177" s="102"/>
      <c r="AO177" s="102" t="s">
        <v>3370</v>
      </c>
      <c r="AP177" s="94" t="s">
        <v>74</v>
      </c>
      <c r="AQ177" s="94" t="s">
        <v>84</v>
      </c>
      <c r="AR177" s="211" t="s">
        <v>140</v>
      </c>
      <c r="AS177" s="139"/>
      <c r="AT177" s="139"/>
      <c r="AU177" s="104"/>
      <c r="AV177" s="140"/>
      <c r="AW177" s="104" t="s">
        <v>3161</v>
      </c>
      <c r="AY177" s="96"/>
    </row>
    <row r="178" spans="1:61" s="95" customFormat="1" ht="50.25" customHeight="1">
      <c r="A178" s="133" t="s">
        <v>1686</v>
      </c>
      <c r="B178" s="94" t="s">
        <v>13</v>
      </c>
      <c r="C178" s="103" t="s">
        <v>1687</v>
      </c>
      <c r="D178" s="94" t="s">
        <v>57</v>
      </c>
      <c r="E178" s="94"/>
      <c r="F178" s="94" t="s">
        <v>1690</v>
      </c>
      <c r="G178" s="102"/>
      <c r="H178" s="94">
        <v>1</v>
      </c>
      <c r="I178" s="94" t="s">
        <v>1691</v>
      </c>
      <c r="J178" s="103" t="s">
        <v>376</v>
      </c>
      <c r="K178" s="94" t="s">
        <v>1692</v>
      </c>
      <c r="L178" s="94" t="s">
        <v>1693</v>
      </c>
      <c r="M178" s="94" t="s">
        <v>1695</v>
      </c>
      <c r="N178" s="134" t="s">
        <v>1694</v>
      </c>
      <c r="O178" s="94" t="s">
        <v>79</v>
      </c>
      <c r="P178" s="94" t="s">
        <v>1696</v>
      </c>
      <c r="Q178" s="94">
        <v>28173</v>
      </c>
      <c r="R178" s="94" t="s">
        <v>262</v>
      </c>
      <c r="S178" s="103" t="s">
        <v>1697</v>
      </c>
      <c r="T178" s="136" t="s">
        <v>632</v>
      </c>
      <c r="U178" s="94" t="s">
        <v>633</v>
      </c>
      <c r="V178" s="94" t="s">
        <v>633</v>
      </c>
      <c r="W178" s="134" t="s">
        <v>1698</v>
      </c>
      <c r="X178" s="94" t="s">
        <v>1699</v>
      </c>
      <c r="Y178" s="94" t="s">
        <v>633</v>
      </c>
      <c r="Z178" s="94" t="s">
        <v>594</v>
      </c>
      <c r="AA178" s="209">
        <v>801</v>
      </c>
      <c r="AB178" s="209">
        <v>80101</v>
      </c>
      <c r="AC178" s="209">
        <v>2030</v>
      </c>
      <c r="AD178" s="138"/>
      <c r="AE178" s="138">
        <v>43750</v>
      </c>
      <c r="AF178" s="138">
        <v>35000</v>
      </c>
      <c r="AG178" s="138">
        <v>0</v>
      </c>
      <c r="AH178" s="138">
        <v>8750</v>
      </c>
      <c r="AI178" s="101" t="s">
        <v>138</v>
      </c>
      <c r="AJ178" s="148">
        <v>15</v>
      </c>
      <c r="AK178" s="101" t="s">
        <v>74</v>
      </c>
      <c r="AL178" s="102" t="s">
        <v>74</v>
      </c>
      <c r="AM178" s="102" t="s">
        <v>225</v>
      </c>
      <c r="AN178" s="102"/>
      <c r="AO178" s="102" t="s">
        <v>3371</v>
      </c>
      <c r="AP178" s="94" t="s">
        <v>74</v>
      </c>
      <c r="AQ178" s="94" t="s">
        <v>84</v>
      </c>
      <c r="AR178" s="211" t="s">
        <v>140</v>
      </c>
      <c r="AS178" s="139"/>
      <c r="AT178" s="139"/>
      <c r="AU178" s="104"/>
      <c r="AV178" s="140"/>
      <c r="AW178" s="104" t="s">
        <v>3161</v>
      </c>
      <c r="AY178" s="96"/>
      <c r="BC178" s="96"/>
    </row>
    <row r="179" spans="1:61" s="95" customFormat="1" ht="50.25" customHeight="1">
      <c r="A179" s="133" t="s">
        <v>1947</v>
      </c>
      <c r="B179" s="94" t="s">
        <v>13</v>
      </c>
      <c r="C179" s="103" t="s">
        <v>1944</v>
      </c>
      <c r="D179" s="94" t="s">
        <v>57</v>
      </c>
      <c r="E179" s="94"/>
      <c r="F179" s="94" t="s">
        <v>3450</v>
      </c>
      <c r="G179" s="94">
        <v>1</v>
      </c>
      <c r="H179" s="102"/>
      <c r="I179" s="94" t="s">
        <v>3596</v>
      </c>
      <c r="J179" s="103" t="s">
        <v>135</v>
      </c>
      <c r="K179" s="94" t="s">
        <v>1543</v>
      </c>
      <c r="L179" s="94" t="s">
        <v>1546</v>
      </c>
      <c r="M179" s="94" t="s">
        <v>1951</v>
      </c>
      <c r="N179" s="134" t="s">
        <v>1952</v>
      </c>
      <c r="O179" s="94" t="s">
        <v>79</v>
      </c>
      <c r="P179" s="94" t="s">
        <v>1960</v>
      </c>
      <c r="Q179" s="94">
        <v>130205</v>
      </c>
      <c r="R179" s="94" t="s">
        <v>1954</v>
      </c>
      <c r="S179" s="103" t="s">
        <v>1062</v>
      </c>
      <c r="T179" s="136" t="s">
        <v>1543</v>
      </c>
      <c r="U179" s="94" t="s">
        <v>1546</v>
      </c>
      <c r="V179" s="94" t="s">
        <v>1546</v>
      </c>
      <c r="W179" s="134" t="s">
        <v>1968</v>
      </c>
      <c r="X179" s="94" t="s">
        <v>1969</v>
      </c>
      <c r="Y179" s="94" t="s">
        <v>1546</v>
      </c>
      <c r="Z179" s="94" t="s">
        <v>1549</v>
      </c>
      <c r="AA179" s="209">
        <v>801</v>
      </c>
      <c r="AB179" s="209">
        <v>80101</v>
      </c>
      <c r="AC179" s="209">
        <v>2030</v>
      </c>
      <c r="AD179" s="138"/>
      <c r="AE179" s="138">
        <v>43750</v>
      </c>
      <c r="AF179" s="138">
        <v>35000</v>
      </c>
      <c r="AG179" s="138">
        <v>8750</v>
      </c>
      <c r="AH179" s="138">
        <v>0</v>
      </c>
      <c r="AI179" s="101" t="s">
        <v>138</v>
      </c>
      <c r="AJ179" s="101">
        <v>15</v>
      </c>
      <c r="AK179" s="101" t="s">
        <v>74</v>
      </c>
      <c r="AL179" s="102" t="s">
        <v>74</v>
      </c>
      <c r="AM179" s="102" t="s">
        <v>225</v>
      </c>
      <c r="AN179" s="102"/>
      <c r="AO179" s="102" t="s">
        <v>3391</v>
      </c>
      <c r="AP179" s="94" t="s">
        <v>74</v>
      </c>
      <c r="AQ179" s="94" t="s">
        <v>84</v>
      </c>
      <c r="AR179" s="211" t="s">
        <v>140</v>
      </c>
      <c r="AS179" s="139"/>
      <c r="AT179" s="139"/>
      <c r="AU179" s="104"/>
      <c r="AV179" s="140"/>
      <c r="AW179" s="104" t="s">
        <v>3161</v>
      </c>
      <c r="AY179" s="96"/>
      <c r="BC179" s="96"/>
    </row>
    <row r="180" spans="1:61" s="95" customFormat="1" ht="50.25" customHeight="1">
      <c r="A180" s="133" t="s">
        <v>2203</v>
      </c>
      <c r="B180" s="104" t="s">
        <v>13</v>
      </c>
      <c r="C180" s="103" t="s">
        <v>2204</v>
      </c>
      <c r="D180" s="94" t="s">
        <v>57</v>
      </c>
      <c r="E180" s="94"/>
      <c r="F180" s="94" t="s">
        <v>2205</v>
      </c>
      <c r="G180" s="102"/>
      <c r="H180" s="94">
        <v>1</v>
      </c>
      <c r="I180" s="94" t="s">
        <v>1588</v>
      </c>
      <c r="J180" s="103" t="s">
        <v>423</v>
      </c>
      <c r="K180" s="94" t="s">
        <v>1057</v>
      </c>
      <c r="L180" s="94" t="s">
        <v>88</v>
      </c>
      <c r="M180" s="94" t="s">
        <v>2206</v>
      </c>
      <c r="N180" s="134" t="s">
        <v>2207</v>
      </c>
      <c r="O180" s="94" t="s">
        <v>79</v>
      </c>
      <c r="P180" s="94" t="s">
        <v>2208</v>
      </c>
      <c r="Q180" s="94">
        <v>90275</v>
      </c>
      <c r="R180" s="94" t="s">
        <v>2209</v>
      </c>
      <c r="S180" s="103" t="s">
        <v>64</v>
      </c>
      <c r="T180" s="136" t="s">
        <v>1057</v>
      </c>
      <c r="U180" s="94" t="s">
        <v>88</v>
      </c>
      <c r="V180" s="94" t="s">
        <v>88</v>
      </c>
      <c r="W180" s="134" t="s">
        <v>2210</v>
      </c>
      <c r="X180" s="137" t="s">
        <v>2211</v>
      </c>
      <c r="Y180" s="94" t="s">
        <v>88</v>
      </c>
      <c r="Z180" s="94" t="s">
        <v>2212</v>
      </c>
      <c r="AA180" s="209">
        <v>801</v>
      </c>
      <c r="AB180" s="209">
        <v>80101</v>
      </c>
      <c r="AC180" s="209">
        <v>2030</v>
      </c>
      <c r="AD180" s="138"/>
      <c r="AE180" s="138">
        <v>43750</v>
      </c>
      <c r="AF180" s="138">
        <v>35000</v>
      </c>
      <c r="AG180" s="138">
        <v>8750</v>
      </c>
      <c r="AH180" s="138">
        <v>0</v>
      </c>
      <c r="AI180" s="101" t="s">
        <v>138</v>
      </c>
      <c r="AJ180" s="101">
        <v>15</v>
      </c>
      <c r="AK180" s="101" t="s">
        <v>74</v>
      </c>
      <c r="AL180" s="102" t="s">
        <v>74</v>
      </c>
      <c r="AM180" s="102" t="s">
        <v>225</v>
      </c>
      <c r="AN180" s="102"/>
      <c r="AO180" s="102" t="s">
        <v>3371</v>
      </c>
      <c r="AP180" s="94" t="s">
        <v>74</v>
      </c>
      <c r="AQ180" s="94" t="s">
        <v>84</v>
      </c>
      <c r="AR180" s="211" t="s">
        <v>140</v>
      </c>
      <c r="AS180" s="139"/>
      <c r="AT180" s="139"/>
      <c r="AU180" s="104"/>
      <c r="AV180" s="140"/>
      <c r="AW180" s="104" t="s">
        <v>3161</v>
      </c>
      <c r="AX180" s="149"/>
      <c r="AY180" s="173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</row>
    <row r="181" spans="1:61" s="95" customFormat="1" ht="50.25" customHeight="1">
      <c r="A181" s="133" t="s">
        <v>2738</v>
      </c>
      <c r="B181" s="94" t="s">
        <v>15</v>
      </c>
      <c r="C181" s="103" t="s">
        <v>2735</v>
      </c>
      <c r="D181" s="94" t="s">
        <v>57</v>
      </c>
      <c r="E181" s="94"/>
      <c r="F181" s="94" t="s">
        <v>2740</v>
      </c>
      <c r="G181" s="94">
        <v>1</v>
      </c>
      <c r="H181" s="102"/>
      <c r="I181" s="94" t="s">
        <v>1825</v>
      </c>
      <c r="J181" s="103" t="s">
        <v>162</v>
      </c>
      <c r="K181" s="94" t="s">
        <v>2741</v>
      </c>
      <c r="L181" s="94" t="s">
        <v>2742</v>
      </c>
      <c r="M181" s="94" t="s">
        <v>2743</v>
      </c>
      <c r="N181" s="134" t="s">
        <v>2744</v>
      </c>
      <c r="O181" s="94" t="s">
        <v>79</v>
      </c>
      <c r="P181" s="94" t="s">
        <v>2747</v>
      </c>
      <c r="Q181" s="94">
        <v>263348</v>
      </c>
      <c r="R181" s="94" t="s">
        <v>2749</v>
      </c>
      <c r="S181" s="103" t="s">
        <v>1062</v>
      </c>
      <c r="T181" s="136" t="s">
        <v>2741</v>
      </c>
      <c r="U181" s="94" t="s">
        <v>2742</v>
      </c>
      <c r="V181" s="94" t="s">
        <v>2742</v>
      </c>
      <c r="W181" s="134" t="s">
        <v>2758</v>
      </c>
      <c r="X181" s="94" t="s">
        <v>2759</v>
      </c>
      <c r="Y181" s="94" t="s">
        <v>2742</v>
      </c>
      <c r="Z181" s="94" t="s">
        <v>379</v>
      </c>
      <c r="AA181" s="209">
        <v>801</v>
      </c>
      <c r="AB181" s="212" t="s">
        <v>869</v>
      </c>
      <c r="AC181" s="212" t="s">
        <v>220</v>
      </c>
      <c r="AD181" s="138"/>
      <c r="AE181" s="138">
        <v>43750</v>
      </c>
      <c r="AF181" s="138">
        <v>35000</v>
      </c>
      <c r="AG181" s="138">
        <v>8750</v>
      </c>
      <c r="AH181" s="138">
        <v>0</v>
      </c>
      <c r="AI181" s="101" t="s">
        <v>138</v>
      </c>
      <c r="AJ181" s="148">
        <v>15</v>
      </c>
      <c r="AK181" s="101" t="s">
        <v>74</v>
      </c>
      <c r="AL181" s="102" t="s">
        <v>74</v>
      </c>
      <c r="AM181" s="102" t="s">
        <v>225</v>
      </c>
      <c r="AN181" s="102"/>
      <c r="AO181" s="102" t="s">
        <v>3371</v>
      </c>
      <c r="AP181" s="94" t="s">
        <v>74</v>
      </c>
      <c r="AQ181" s="94" t="s">
        <v>84</v>
      </c>
      <c r="AR181" s="211" t="s">
        <v>140</v>
      </c>
      <c r="AS181" s="139"/>
      <c r="AT181" s="139"/>
      <c r="AU181" s="104"/>
      <c r="AV181" s="140"/>
      <c r="AW181" s="104" t="s">
        <v>3161</v>
      </c>
      <c r="AY181" s="96"/>
    </row>
    <row r="182" spans="1:61" s="95" customFormat="1" ht="50.25" customHeight="1">
      <c r="A182" s="133" t="s">
        <v>3086</v>
      </c>
      <c r="B182" s="94" t="s">
        <v>15</v>
      </c>
      <c r="C182" s="103" t="s">
        <v>3078</v>
      </c>
      <c r="D182" s="94" t="s">
        <v>57</v>
      </c>
      <c r="E182" s="94"/>
      <c r="F182" s="94" t="s">
        <v>3352</v>
      </c>
      <c r="G182" s="102">
        <v>1</v>
      </c>
      <c r="H182" s="102"/>
      <c r="I182" s="94" t="s">
        <v>1189</v>
      </c>
      <c r="J182" s="103" t="s">
        <v>3088</v>
      </c>
      <c r="K182" s="94" t="s">
        <v>187</v>
      </c>
      <c r="L182" s="94" t="s">
        <v>89</v>
      </c>
      <c r="M182" s="94" t="s">
        <v>3089</v>
      </c>
      <c r="N182" s="134" t="s">
        <v>3090</v>
      </c>
      <c r="O182" s="94" t="s">
        <v>79</v>
      </c>
      <c r="P182" s="94" t="s">
        <v>3095</v>
      </c>
      <c r="Q182" s="150">
        <v>56413</v>
      </c>
      <c r="R182" s="150" t="s">
        <v>3110</v>
      </c>
      <c r="S182" s="103" t="s">
        <v>3099</v>
      </c>
      <c r="T182" s="136" t="s">
        <v>3101</v>
      </c>
      <c r="U182" s="150" t="s">
        <v>89</v>
      </c>
      <c r="V182" s="150" t="s">
        <v>89</v>
      </c>
      <c r="W182" s="188" t="s">
        <v>3126</v>
      </c>
      <c r="X182" s="150" t="s">
        <v>3130</v>
      </c>
      <c r="Y182" s="150" t="s">
        <v>89</v>
      </c>
      <c r="Z182" s="150" t="s">
        <v>1522</v>
      </c>
      <c r="AA182" s="209">
        <v>801</v>
      </c>
      <c r="AB182" s="212" t="s">
        <v>869</v>
      </c>
      <c r="AC182" s="212" t="s">
        <v>220</v>
      </c>
      <c r="AD182" s="138"/>
      <c r="AE182" s="138">
        <v>43750</v>
      </c>
      <c r="AF182" s="138">
        <v>35000</v>
      </c>
      <c r="AG182" s="138">
        <v>0</v>
      </c>
      <c r="AH182" s="138">
        <v>8750</v>
      </c>
      <c r="AI182" s="101" t="s">
        <v>138</v>
      </c>
      <c r="AJ182" s="148">
        <v>15</v>
      </c>
      <c r="AK182" s="101" t="s">
        <v>74</v>
      </c>
      <c r="AL182" s="102" t="s">
        <v>198</v>
      </c>
      <c r="AM182" s="102" t="s">
        <v>225</v>
      </c>
      <c r="AN182" s="102"/>
      <c r="AO182" s="102" t="s">
        <v>3371</v>
      </c>
      <c r="AP182" s="94" t="s">
        <v>74</v>
      </c>
      <c r="AQ182" s="94" t="s">
        <v>84</v>
      </c>
      <c r="AR182" s="211" t="s">
        <v>140</v>
      </c>
      <c r="AS182" s="139"/>
      <c r="AT182" s="139"/>
      <c r="AU182" s="104"/>
      <c r="AV182" s="140"/>
      <c r="AW182" s="104" t="s">
        <v>3161</v>
      </c>
      <c r="AY182" s="96"/>
    </row>
    <row r="183" spans="1:61" s="95" customFormat="1" ht="50.25" customHeight="1">
      <c r="A183" s="133" t="s">
        <v>311</v>
      </c>
      <c r="B183" s="94" t="s">
        <v>12</v>
      </c>
      <c r="C183" s="103" t="s">
        <v>786</v>
      </c>
      <c r="D183" s="94" t="s">
        <v>57</v>
      </c>
      <c r="E183" s="94"/>
      <c r="F183" s="94" t="s">
        <v>332</v>
      </c>
      <c r="G183" s="94"/>
      <c r="H183" s="94">
        <v>1</v>
      </c>
      <c r="I183" s="104" t="s">
        <v>333</v>
      </c>
      <c r="J183" s="103" t="s">
        <v>334</v>
      </c>
      <c r="K183" s="94" t="s">
        <v>335</v>
      </c>
      <c r="L183" s="94" t="s">
        <v>336</v>
      </c>
      <c r="M183" s="94" t="s">
        <v>337</v>
      </c>
      <c r="N183" s="134" t="s">
        <v>338</v>
      </c>
      <c r="O183" s="94" t="s">
        <v>79</v>
      </c>
      <c r="P183" s="94" t="s">
        <v>3561</v>
      </c>
      <c r="Q183" s="94">
        <v>13237</v>
      </c>
      <c r="R183" s="94" t="s">
        <v>340</v>
      </c>
      <c r="S183" s="103" t="s">
        <v>341</v>
      </c>
      <c r="T183" s="136" t="s">
        <v>342</v>
      </c>
      <c r="U183" s="94" t="s">
        <v>343</v>
      </c>
      <c r="V183" s="94" t="s">
        <v>343</v>
      </c>
      <c r="W183" s="134" t="s">
        <v>347</v>
      </c>
      <c r="X183" s="94" t="s">
        <v>348</v>
      </c>
      <c r="Y183" s="94" t="s">
        <v>343</v>
      </c>
      <c r="Z183" s="94" t="s">
        <v>349</v>
      </c>
      <c r="AA183" s="209">
        <v>801</v>
      </c>
      <c r="AB183" s="209">
        <v>80101</v>
      </c>
      <c r="AC183" s="209">
        <v>2030</v>
      </c>
      <c r="AD183" s="138"/>
      <c r="AE183" s="138">
        <v>43750</v>
      </c>
      <c r="AF183" s="138">
        <v>35000</v>
      </c>
      <c r="AG183" s="138">
        <v>8750</v>
      </c>
      <c r="AH183" s="138">
        <v>0</v>
      </c>
      <c r="AI183" s="101" t="s">
        <v>138</v>
      </c>
      <c r="AJ183" s="101">
        <v>14</v>
      </c>
      <c r="AK183" s="101" t="s">
        <v>74</v>
      </c>
      <c r="AL183" s="102" t="s">
        <v>74</v>
      </c>
      <c r="AM183" s="102" t="s">
        <v>225</v>
      </c>
      <c r="AN183" s="102"/>
      <c r="AO183" s="102" t="s">
        <v>3371</v>
      </c>
      <c r="AP183" s="94" t="s">
        <v>74</v>
      </c>
      <c r="AQ183" s="94" t="s">
        <v>84</v>
      </c>
      <c r="AR183" s="211" t="s">
        <v>140</v>
      </c>
      <c r="AS183" s="139"/>
      <c r="AT183" s="139"/>
      <c r="AU183" s="104"/>
      <c r="AV183" s="140"/>
      <c r="AW183" s="104" t="s">
        <v>3161</v>
      </c>
      <c r="AY183" s="96"/>
    </row>
    <row r="184" spans="1:61" s="95" customFormat="1" ht="50.25" customHeight="1">
      <c r="A184" s="133" t="s">
        <v>817</v>
      </c>
      <c r="B184" s="94" t="s">
        <v>12</v>
      </c>
      <c r="C184" s="103" t="s">
        <v>819</v>
      </c>
      <c r="D184" s="94" t="s">
        <v>57</v>
      </c>
      <c r="E184" s="94"/>
      <c r="F184" s="94" t="s">
        <v>820</v>
      </c>
      <c r="G184" s="94">
        <v>1</v>
      </c>
      <c r="H184" s="102"/>
      <c r="I184" s="94" t="s">
        <v>478</v>
      </c>
      <c r="J184" s="103" t="s">
        <v>608</v>
      </c>
      <c r="K184" s="94" t="s">
        <v>821</v>
      </c>
      <c r="L184" s="94" t="s">
        <v>822</v>
      </c>
      <c r="M184" s="94" t="s">
        <v>823</v>
      </c>
      <c r="N184" s="134" t="s">
        <v>824</v>
      </c>
      <c r="O184" s="94" t="s">
        <v>79</v>
      </c>
      <c r="P184" s="94" t="s">
        <v>3406</v>
      </c>
      <c r="Q184" s="94">
        <v>133887</v>
      </c>
      <c r="R184" s="104" t="s">
        <v>370</v>
      </c>
      <c r="S184" s="103" t="s">
        <v>70</v>
      </c>
      <c r="T184" s="94" t="s">
        <v>821</v>
      </c>
      <c r="U184" s="94" t="s">
        <v>822</v>
      </c>
      <c r="V184" s="94" t="s">
        <v>822</v>
      </c>
      <c r="W184" s="134" t="s">
        <v>832</v>
      </c>
      <c r="X184" s="137" t="s">
        <v>833</v>
      </c>
      <c r="Y184" s="94" t="s">
        <v>822</v>
      </c>
      <c r="Z184" s="94" t="s">
        <v>828</v>
      </c>
      <c r="AA184" s="209">
        <v>801</v>
      </c>
      <c r="AB184" s="209">
        <v>80101</v>
      </c>
      <c r="AC184" s="209">
        <v>2030</v>
      </c>
      <c r="AD184" s="138"/>
      <c r="AE184" s="138">
        <v>43750</v>
      </c>
      <c r="AF184" s="138">
        <v>35000</v>
      </c>
      <c r="AG184" s="138">
        <v>0</v>
      </c>
      <c r="AH184" s="138">
        <v>8750</v>
      </c>
      <c r="AI184" s="101" t="s">
        <v>138</v>
      </c>
      <c r="AJ184" s="101">
        <v>14</v>
      </c>
      <c r="AK184" s="101" t="s">
        <v>74</v>
      </c>
      <c r="AL184" s="102" t="s">
        <v>74</v>
      </c>
      <c r="AM184" s="102" t="s">
        <v>225</v>
      </c>
      <c r="AN184" s="102"/>
      <c r="AO184" s="102" t="s">
        <v>3371</v>
      </c>
      <c r="AP184" s="94" t="s">
        <v>74</v>
      </c>
      <c r="AQ184" s="94" t="s">
        <v>829</v>
      </c>
      <c r="AR184" s="211" t="s">
        <v>140</v>
      </c>
      <c r="AS184" s="139"/>
      <c r="AT184" s="139"/>
      <c r="AU184" s="104"/>
      <c r="AV184" s="140"/>
      <c r="AW184" s="104" t="s">
        <v>3161</v>
      </c>
      <c r="AY184" s="96"/>
      <c r="BC184" s="96"/>
    </row>
    <row r="185" spans="1:61" s="95" customFormat="1" ht="50.25" customHeight="1">
      <c r="A185" s="133" t="s">
        <v>1031</v>
      </c>
      <c r="B185" s="94" t="s">
        <v>12</v>
      </c>
      <c r="C185" s="103" t="s">
        <v>1029</v>
      </c>
      <c r="D185" s="94" t="s">
        <v>57</v>
      </c>
      <c r="E185" s="94"/>
      <c r="F185" s="94" t="s">
        <v>1033</v>
      </c>
      <c r="G185" s="94">
        <v>1</v>
      </c>
      <c r="H185" s="100"/>
      <c r="I185" s="94" t="s">
        <v>478</v>
      </c>
      <c r="J185" s="103" t="s">
        <v>546</v>
      </c>
      <c r="K185" s="94" t="s">
        <v>1034</v>
      </c>
      <c r="L185" s="94" t="s">
        <v>1035</v>
      </c>
      <c r="M185" s="94" t="s">
        <v>1036</v>
      </c>
      <c r="N185" s="134" t="s">
        <v>1037</v>
      </c>
      <c r="O185" s="94" t="s">
        <v>79</v>
      </c>
      <c r="P185" s="94" t="s">
        <v>3558</v>
      </c>
      <c r="Q185" s="94">
        <v>50132</v>
      </c>
      <c r="R185" s="94" t="s">
        <v>273</v>
      </c>
      <c r="S185" s="103" t="s">
        <v>1039</v>
      </c>
      <c r="T185" s="136" t="s">
        <v>1040</v>
      </c>
      <c r="U185" s="94" t="s">
        <v>1043</v>
      </c>
      <c r="V185" s="94" t="s">
        <v>1043</v>
      </c>
      <c r="W185" s="134" t="s">
        <v>1047</v>
      </c>
      <c r="X185" s="94" t="s">
        <v>1048</v>
      </c>
      <c r="Y185" s="94" t="s">
        <v>1035</v>
      </c>
      <c r="Z185" s="94" t="s">
        <v>123</v>
      </c>
      <c r="AA185" s="209">
        <v>801</v>
      </c>
      <c r="AB185" s="212" t="s">
        <v>219</v>
      </c>
      <c r="AC185" s="209">
        <v>2030</v>
      </c>
      <c r="AD185" s="138"/>
      <c r="AE185" s="138">
        <v>43750</v>
      </c>
      <c r="AF185" s="138">
        <v>35000</v>
      </c>
      <c r="AG185" s="138">
        <v>8750</v>
      </c>
      <c r="AH185" s="138">
        <v>0</v>
      </c>
      <c r="AI185" s="101" t="s">
        <v>138</v>
      </c>
      <c r="AJ185" s="148">
        <v>14</v>
      </c>
      <c r="AK185" s="174" t="s">
        <v>74</v>
      </c>
      <c r="AL185" s="102" t="s">
        <v>74</v>
      </c>
      <c r="AM185" s="102" t="s">
        <v>225</v>
      </c>
      <c r="AN185" s="102"/>
      <c r="AO185" s="102" t="s">
        <v>3370</v>
      </c>
      <c r="AP185" s="94" t="s">
        <v>74</v>
      </c>
      <c r="AQ185" s="94" t="s">
        <v>84</v>
      </c>
      <c r="AR185" s="211" t="s">
        <v>140</v>
      </c>
      <c r="AS185" s="139"/>
      <c r="AT185" s="139"/>
      <c r="AU185" s="104"/>
      <c r="AV185" s="140"/>
      <c r="AW185" s="104" t="s">
        <v>3161</v>
      </c>
      <c r="AY185" s="96"/>
      <c r="BC185" s="96"/>
    </row>
    <row r="186" spans="1:61" s="95" customFormat="1" ht="50.25" customHeight="1">
      <c r="A186" s="133" t="s">
        <v>1091</v>
      </c>
      <c r="B186" s="94" t="s">
        <v>12</v>
      </c>
      <c r="C186" s="103" t="s">
        <v>1092</v>
      </c>
      <c r="D186" s="94" t="s">
        <v>57</v>
      </c>
      <c r="E186" s="94"/>
      <c r="F186" s="94" t="s">
        <v>1093</v>
      </c>
      <c r="G186" s="102"/>
      <c r="H186" s="94">
        <v>1</v>
      </c>
      <c r="I186" s="94" t="s">
        <v>1094</v>
      </c>
      <c r="J186" s="103" t="s">
        <v>192</v>
      </c>
      <c r="K186" s="94" t="s">
        <v>1095</v>
      </c>
      <c r="L186" s="94" t="s">
        <v>1096</v>
      </c>
      <c r="M186" s="94" t="s">
        <v>1097</v>
      </c>
      <c r="N186" s="134" t="s">
        <v>1098</v>
      </c>
      <c r="O186" s="94" t="s">
        <v>79</v>
      </c>
      <c r="P186" s="94" t="s">
        <v>3552</v>
      </c>
      <c r="Q186" s="94">
        <v>264030</v>
      </c>
      <c r="R186" s="94" t="s">
        <v>1099</v>
      </c>
      <c r="S186" s="103" t="s">
        <v>162</v>
      </c>
      <c r="T186" s="136" t="s">
        <v>3553</v>
      </c>
      <c r="U186" s="94" t="s">
        <v>1101</v>
      </c>
      <c r="V186" s="94" t="s">
        <v>1101</v>
      </c>
      <c r="W186" s="134" t="s">
        <v>1102</v>
      </c>
      <c r="X186" s="94" t="s">
        <v>1103</v>
      </c>
      <c r="Y186" s="94" t="s">
        <v>1101</v>
      </c>
      <c r="Z186" s="94" t="s">
        <v>528</v>
      </c>
      <c r="AA186" s="209">
        <v>801</v>
      </c>
      <c r="AB186" s="212" t="s">
        <v>869</v>
      </c>
      <c r="AC186" s="209">
        <v>2830</v>
      </c>
      <c r="AD186" s="210"/>
      <c r="AE186" s="138">
        <v>43750</v>
      </c>
      <c r="AF186" s="138">
        <v>35000</v>
      </c>
      <c r="AG186" s="138">
        <v>8750</v>
      </c>
      <c r="AH186" s="138">
        <v>0</v>
      </c>
      <c r="AI186" s="101" t="s">
        <v>138</v>
      </c>
      <c r="AJ186" s="148">
        <v>14</v>
      </c>
      <c r="AK186" s="174" t="s">
        <v>74</v>
      </c>
      <c r="AL186" s="102" t="s">
        <v>74</v>
      </c>
      <c r="AM186" s="102" t="s">
        <v>225</v>
      </c>
      <c r="AN186" s="102"/>
      <c r="AO186" s="102" t="s">
        <v>3391</v>
      </c>
      <c r="AP186" s="94" t="s">
        <v>74</v>
      </c>
      <c r="AQ186" s="94" t="s">
        <v>84</v>
      </c>
      <c r="AR186" s="211" t="s">
        <v>141</v>
      </c>
      <c r="AS186" s="139"/>
      <c r="AT186" s="139"/>
      <c r="AU186" s="104"/>
      <c r="AV186" s="140"/>
      <c r="AW186" s="104" t="s">
        <v>3161</v>
      </c>
      <c r="AY186" s="96"/>
      <c r="BC186" s="96"/>
    </row>
    <row r="187" spans="1:61" s="95" customFormat="1" ht="50.25" customHeight="1">
      <c r="A187" s="133" t="s">
        <v>1607</v>
      </c>
      <c r="B187" s="94" t="s">
        <v>13</v>
      </c>
      <c r="C187" s="103" t="s">
        <v>2674</v>
      </c>
      <c r="D187" s="94" t="s">
        <v>57</v>
      </c>
      <c r="E187" s="94"/>
      <c r="F187" s="94" t="s">
        <v>1610</v>
      </c>
      <c r="G187" s="102"/>
      <c r="H187" s="94">
        <v>1</v>
      </c>
      <c r="I187" s="94" t="s">
        <v>1611</v>
      </c>
      <c r="J187" s="103" t="s">
        <v>1612</v>
      </c>
      <c r="K187" s="94" t="s">
        <v>1613</v>
      </c>
      <c r="L187" s="94" t="s">
        <v>1611</v>
      </c>
      <c r="M187" s="94" t="s">
        <v>1614</v>
      </c>
      <c r="N187" s="134" t="s">
        <v>1615</v>
      </c>
      <c r="O187" s="94" t="s">
        <v>79</v>
      </c>
      <c r="P187" s="94" t="s">
        <v>3578</v>
      </c>
      <c r="Q187" s="94">
        <v>60760</v>
      </c>
      <c r="R187" s="94" t="s">
        <v>1621</v>
      </c>
      <c r="S187" s="103" t="s">
        <v>1616</v>
      </c>
      <c r="T187" s="136" t="s">
        <v>1619</v>
      </c>
      <c r="U187" s="94" t="s">
        <v>1621</v>
      </c>
      <c r="V187" s="94" t="s">
        <v>1621</v>
      </c>
      <c r="W187" s="134" t="s">
        <v>1624</v>
      </c>
      <c r="X187" s="94" t="s">
        <v>1625</v>
      </c>
      <c r="Y187" s="94" t="s">
        <v>1623</v>
      </c>
      <c r="Z187" s="94" t="s">
        <v>379</v>
      </c>
      <c r="AA187" s="209">
        <v>801</v>
      </c>
      <c r="AB187" s="209">
        <v>80150</v>
      </c>
      <c r="AC187" s="209">
        <v>2030</v>
      </c>
      <c r="AD187" s="138"/>
      <c r="AE187" s="138">
        <v>43750</v>
      </c>
      <c r="AF187" s="138">
        <v>35000</v>
      </c>
      <c r="AG187" s="138">
        <v>0</v>
      </c>
      <c r="AH187" s="138">
        <v>8750</v>
      </c>
      <c r="AI187" s="101" t="s">
        <v>138</v>
      </c>
      <c r="AJ187" s="148">
        <v>14</v>
      </c>
      <c r="AK187" s="101" t="s">
        <v>74</v>
      </c>
      <c r="AL187" s="102" t="s">
        <v>74</v>
      </c>
      <c r="AM187" s="102" t="s">
        <v>225</v>
      </c>
      <c r="AN187" s="102"/>
      <c r="AO187" s="102" t="s">
        <v>3371</v>
      </c>
      <c r="AP187" s="94" t="s">
        <v>74</v>
      </c>
      <c r="AQ187" s="94" t="s">
        <v>84</v>
      </c>
      <c r="AR187" s="211" t="s">
        <v>140</v>
      </c>
      <c r="AS187" s="139"/>
      <c r="AT187" s="139"/>
      <c r="AU187" s="104"/>
      <c r="AV187" s="140"/>
      <c r="AW187" s="104" t="s">
        <v>3161</v>
      </c>
      <c r="AY187" s="96"/>
      <c r="BC187" s="96"/>
    </row>
    <row r="188" spans="1:61" s="95" customFormat="1" ht="50.25" customHeight="1">
      <c r="A188" s="133" t="s">
        <v>1943</v>
      </c>
      <c r="B188" s="94" t="s">
        <v>13</v>
      </c>
      <c r="C188" s="103" t="s">
        <v>1944</v>
      </c>
      <c r="D188" s="94" t="s">
        <v>57</v>
      </c>
      <c r="E188" s="94"/>
      <c r="F188" s="94" t="s">
        <v>3450</v>
      </c>
      <c r="G188" s="102"/>
      <c r="H188" s="94">
        <v>1</v>
      </c>
      <c r="I188" s="94" t="s">
        <v>3596</v>
      </c>
      <c r="J188" s="103" t="s">
        <v>135</v>
      </c>
      <c r="K188" s="94" t="s">
        <v>1543</v>
      </c>
      <c r="L188" s="94" t="s">
        <v>1546</v>
      </c>
      <c r="M188" s="94" t="s">
        <v>1951</v>
      </c>
      <c r="N188" s="134" t="s">
        <v>1952</v>
      </c>
      <c r="O188" s="94" t="s">
        <v>79</v>
      </c>
      <c r="P188" s="94" t="s">
        <v>3693</v>
      </c>
      <c r="Q188" s="94">
        <v>21548</v>
      </c>
      <c r="R188" s="94" t="s">
        <v>1557</v>
      </c>
      <c r="S188" s="103" t="s">
        <v>546</v>
      </c>
      <c r="T188" s="136" t="s">
        <v>1543</v>
      </c>
      <c r="U188" s="94" t="s">
        <v>1546</v>
      </c>
      <c r="V188" s="94" t="s">
        <v>1546</v>
      </c>
      <c r="W188" s="134" t="s">
        <v>1962</v>
      </c>
      <c r="X188" s="94" t="s">
        <v>1963</v>
      </c>
      <c r="Y188" s="94" t="s">
        <v>1546</v>
      </c>
      <c r="Z188" s="94" t="s">
        <v>1549</v>
      </c>
      <c r="AA188" s="209">
        <v>801</v>
      </c>
      <c r="AB188" s="209">
        <v>80101</v>
      </c>
      <c r="AC188" s="209">
        <v>2030</v>
      </c>
      <c r="AD188" s="138"/>
      <c r="AE188" s="138">
        <v>43750</v>
      </c>
      <c r="AF188" s="138">
        <v>35000</v>
      </c>
      <c r="AG188" s="138">
        <v>8750</v>
      </c>
      <c r="AH188" s="138">
        <v>0</v>
      </c>
      <c r="AI188" s="101" t="s">
        <v>138</v>
      </c>
      <c r="AJ188" s="101">
        <v>14</v>
      </c>
      <c r="AK188" s="101" t="s">
        <v>74</v>
      </c>
      <c r="AL188" s="102" t="s">
        <v>74</v>
      </c>
      <c r="AM188" s="102" t="s">
        <v>225</v>
      </c>
      <c r="AN188" s="102"/>
      <c r="AO188" s="102" t="s">
        <v>3370</v>
      </c>
      <c r="AP188" s="94" t="s">
        <v>74</v>
      </c>
      <c r="AQ188" s="94" t="s">
        <v>84</v>
      </c>
      <c r="AR188" s="211" t="s">
        <v>140</v>
      </c>
      <c r="AS188" s="139"/>
      <c r="AT188" s="139"/>
      <c r="AU188" s="104"/>
      <c r="AV188" s="140"/>
      <c r="AW188" s="104" t="s">
        <v>3161</v>
      </c>
      <c r="AY188" s="96"/>
      <c r="BC188" s="96"/>
    </row>
    <row r="189" spans="1:61" s="95" customFormat="1" ht="65.25" customHeight="1">
      <c r="A189" s="133" t="s">
        <v>2048</v>
      </c>
      <c r="B189" s="94" t="s">
        <v>13</v>
      </c>
      <c r="C189" s="103" t="s">
        <v>2047</v>
      </c>
      <c r="D189" s="94" t="s">
        <v>57</v>
      </c>
      <c r="E189" s="94"/>
      <c r="F189" s="94" t="s">
        <v>3354</v>
      </c>
      <c r="G189" s="94"/>
      <c r="H189" s="94">
        <v>1</v>
      </c>
      <c r="I189" s="94" t="s">
        <v>412</v>
      </c>
      <c r="J189" s="103" t="s">
        <v>376</v>
      </c>
      <c r="K189" s="94" t="s">
        <v>2057</v>
      </c>
      <c r="L189" s="94" t="s">
        <v>94</v>
      </c>
      <c r="M189" s="94" t="s">
        <v>2058</v>
      </c>
      <c r="N189" s="134" t="s">
        <v>2059</v>
      </c>
      <c r="O189" s="94" t="s">
        <v>79</v>
      </c>
      <c r="P189" s="94" t="s">
        <v>2066</v>
      </c>
      <c r="Q189" s="94">
        <v>25866</v>
      </c>
      <c r="R189" s="94" t="s">
        <v>2073</v>
      </c>
      <c r="S189" s="103" t="s">
        <v>153</v>
      </c>
      <c r="T189" s="136" t="s">
        <v>2057</v>
      </c>
      <c r="U189" s="94" t="s">
        <v>94</v>
      </c>
      <c r="V189" s="94" t="s">
        <v>94</v>
      </c>
      <c r="W189" s="134" t="s">
        <v>2082</v>
      </c>
      <c r="X189" s="94" t="s">
        <v>2083</v>
      </c>
      <c r="Y189" s="94" t="s">
        <v>94</v>
      </c>
      <c r="Z189" s="94" t="s">
        <v>1580</v>
      </c>
      <c r="AA189" s="209">
        <v>801</v>
      </c>
      <c r="AB189" s="209">
        <v>80101</v>
      </c>
      <c r="AC189" s="209">
        <v>2030</v>
      </c>
      <c r="AD189" s="138"/>
      <c r="AE189" s="138">
        <v>26650</v>
      </c>
      <c r="AF189" s="138">
        <v>21320</v>
      </c>
      <c r="AG189" s="138">
        <v>5330</v>
      </c>
      <c r="AH189" s="138">
        <v>0</v>
      </c>
      <c r="AI189" s="101" t="s">
        <v>138</v>
      </c>
      <c r="AJ189" s="101">
        <v>14</v>
      </c>
      <c r="AK189" s="101" t="s">
        <v>74</v>
      </c>
      <c r="AL189" s="102" t="s">
        <v>74</v>
      </c>
      <c r="AM189" s="102" t="s">
        <v>225</v>
      </c>
      <c r="AN189" s="102"/>
      <c r="AO189" s="102" t="s">
        <v>3371</v>
      </c>
      <c r="AP189" s="94" t="s">
        <v>74</v>
      </c>
      <c r="AQ189" s="94" t="s">
        <v>84</v>
      </c>
      <c r="AR189" s="211" t="s">
        <v>140</v>
      </c>
      <c r="AS189" s="139"/>
      <c r="AT189" s="139"/>
      <c r="AU189" s="104"/>
      <c r="AV189" s="140"/>
      <c r="AW189" s="104" t="s">
        <v>3161</v>
      </c>
      <c r="AY189" s="96"/>
      <c r="BC189" s="96"/>
    </row>
    <row r="190" spans="1:61" s="95" customFormat="1" ht="50.25" customHeight="1">
      <c r="A190" s="133" t="s">
        <v>2113</v>
      </c>
      <c r="B190" s="94" t="s">
        <v>13</v>
      </c>
      <c r="C190" s="103" t="s">
        <v>2111</v>
      </c>
      <c r="D190" s="94" t="s">
        <v>57</v>
      </c>
      <c r="E190" s="94"/>
      <c r="F190" s="94" t="s">
        <v>3358</v>
      </c>
      <c r="G190" s="102"/>
      <c r="H190" s="94">
        <v>1</v>
      </c>
      <c r="I190" s="94" t="s">
        <v>2125</v>
      </c>
      <c r="J190" s="103" t="s">
        <v>963</v>
      </c>
      <c r="K190" s="94" t="s">
        <v>2126</v>
      </c>
      <c r="L190" s="94" t="s">
        <v>91</v>
      </c>
      <c r="M190" s="94" t="s">
        <v>2127</v>
      </c>
      <c r="N190" s="134" t="s">
        <v>2128</v>
      </c>
      <c r="O190" s="94" t="s">
        <v>79</v>
      </c>
      <c r="P190" s="94" t="s">
        <v>2147</v>
      </c>
      <c r="Q190" s="94">
        <v>19723</v>
      </c>
      <c r="R190" s="94" t="s">
        <v>2136</v>
      </c>
      <c r="S190" s="103" t="s">
        <v>192</v>
      </c>
      <c r="T190" s="136" t="s">
        <v>2131</v>
      </c>
      <c r="U190" s="94" t="s">
        <v>91</v>
      </c>
      <c r="V190" s="94" t="s">
        <v>91</v>
      </c>
      <c r="W190" s="190" t="s">
        <v>2184</v>
      </c>
      <c r="X190" s="94" t="s">
        <v>2185</v>
      </c>
      <c r="Y190" s="94" t="s">
        <v>91</v>
      </c>
      <c r="Z190" s="94" t="s">
        <v>2110</v>
      </c>
      <c r="AA190" s="209">
        <v>801</v>
      </c>
      <c r="AB190" s="209">
        <v>80101</v>
      </c>
      <c r="AC190" s="209">
        <v>2030</v>
      </c>
      <c r="AD190" s="138"/>
      <c r="AE190" s="138">
        <v>43750</v>
      </c>
      <c r="AF190" s="138">
        <v>35000</v>
      </c>
      <c r="AG190" s="138">
        <v>0</v>
      </c>
      <c r="AH190" s="138">
        <v>8750</v>
      </c>
      <c r="AI190" s="101" t="s">
        <v>138</v>
      </c>
      <c r="AJ190" s="101">
        <v>14</v>
      </c>
      <c r="AK190" s="101" t="s">
        <v>74</v>
      </c>
      <c r="AL190" s="102" t="s">
        <v>74</v>
      </c>
      <c r="AM190" s="102" t="s">
        <v>225</v>
      </c>
      <c r="AN190" s="102"/>
      <c r="AO190" s="102" t="s">
        <v>74</v>
      </c>
      <c r="AP190" s="94" t="s">
        <v>74</v>
      </c>
      <c r="AQ190" s="94" t="s">
        <v>84</v>
      </c>
      <c r="AR190" s="211" t="s">
        <v>140</v>
      </c>
      <c r="AS190" s="139"/>
      <c r="AT190" s="139"/>
      <c r="AU190" s="104"/>
      <c r="AV190" s="140"/>
      <c r="AW190" s="104" t="s">
        <v>3161</v>
      </c>
      <c r="AY190" s="96"/>
      <c r="BC190" s="96"/>
    </row>
    <row r="191" spans="1:61" s="95" customFormat="1" ht="50.25" customHeight="1">
      <c r="A191" s="133" t="s">
        <v>2186</v>
      </c>
      <c r="B191" s="94" t="s">
        <v>13</v>
      </c>
      <c r="C191" s="103" t="s">
        <v>2187</v>
      </c>
      <c r="D191" s="94" t="s">
        <v>57</v>
      </c>
      <c r="E191" s="94"/>
      <c r="F191" s="94" t="s">
        <v>2188</v>
      </c>
      <c r="G191" s="102"/>
      <c r="H191" s="94">
        <v>1</v>
      </c>
      <c r="I191" s="94" t="s">
        <v>478</v>
      </c>
      <c r="J191" s="103" t="s">
        <v>162</v>
      </c>
      <c r="K191" s="94" t="s">
        <v>92</v>
      </c>
      <c r="L191" s="94" t="s">
        <v>93</v>
      </c>
      <c r="M191" s="94" t="s">
        <v>2189</v>
      </c>
      <c r="N191" s="134" t="s">
        <v>2190</v>
      </c>
      <c r="O191" s="94" t="s">
        <v>79</v>
      </c>
      <c r="P191" s="94" t="s">
        <v>2191</v>
      </c>
      <c r="Q191" s="94">
        <v>114747</v>
      </c>
      <c r="R191" s="94" t="s">
        <v>2192</v>
      </c>
      <c r="S191" s="103" t="s">
        <v>481</v>
      </c>
      <c r="T191" s="136" t="s">
        <v>92</v>
      </c>
      <c r="U191" s="94" t="s">
        <v>93</v>
      </c>
      <c r="V191" s="94" t="s">
        <v>93</v>
      </c>
      <c r="W191" s="134" t="s">
        <v>2193</v>
      </c>
      <c r="X191" s="94" t="s">
        <v>2194</v>
      </c>
      <c r="Y191" s="94" t="s">
        <v>93</v>
      </c>
      <c r="Z191" s="94" t="s">
        <v>123</v>
      </c>
      <c r="AA191" s="209">
        <v>801</v>
      </c>
      <c r="AB191" s="209">
        <v>80101</v>
      </c>
      <c r="AC191" s="209">
        <v>2030</v>
      </c>
      <c r="AD191" s="138"/>
      <c r="AE191" s="138">
        <v>43750</v>
      </c>
      <c r="AF191" s="138">
        <v>35000</v>
      </c>
      <c r="AG191" s="138">
        <v>8750</v>
      </c>
      <c r="AH191" s="138">
        <v>0</v>
      </c>
      <c r="AI191" s="101" t="s">
        <v>138</v>
      </c>
      <c r="AJ191" s="101">
        <v>14</v>
      </c>
      <c r="AK191" s="101" t="s">
        <v>74</v>
      </c>
      <c r="AL191" s="102" t="s">
        <v>74</v>
      </c>
      <c r="AM191" s="102" t="s">
        <v>225</v>
      </c>
      <c r="AN191" s="102"/>
      <c r="AO191" s="102" t="s">
        <v>3370</v>
      </c>
      <c r="AP191" s="94" t="s">
        <v>74</v>
      </c>
      <c r="AQ191" s="94" t="s">
        <v>84</v>
      </c>
      <c r="AR191" s="211" t="s">
        <v>140</v>
      </c>
      <c r="AS191" s="139"/>
      <c r="AT191" s="139"/>
      <c r="AU191" s="104"/>
      <c r="AV191" s="140"/>
      <c r="AW191" s="104" t="s">
        <v>3161</v>
      </c>
      <c r="AY191" s="96"/>
      <c r="BC191" s="96"/>
    </row>
    <row r="192" spans="1:61" s="95" customFormat="1" ht="50.25" customHeight="1">
      <c r="A192" s="133" t="s">
        <v>2292</v>
      </c>
      <c r="B192" s="94" t="s">
        <v>13</v>
      </c>
      <c r="C192" s="103" t="s">
        <v>2291</v>
      </c>
      <c r="D192" s="94" t="s">
        <v>57</v>
      </c>
      <c r="E192" s="94"/>
      <c r="F192" s="94" t="s">
        <v>2290</v>
      </c>
      <c r="G192" s="102"/>
      <c r="H192" s="94">
        <v>1</v>
      </c>
      <c r="I192" s="94" t="s">
        <v>2300</v>
      </c>
      <c r="J192" s="103" t="s">
        <v>546</v>
      </c>
      <c r="K192" s="94" t="s">
        <v>2301</v>
      </c>
      <c r="L192" s="94" t="s">
        <v>85</v>
      </c>
      <c r="M192" s="94" t="s">
        <v>2302</v>
      </c>
      <c r="N192" s="134" t="s">
        <v>2303</v>
      </c>
      <c r="O192" s="94" t="s">
        <v>79</v>
      </c>
      <c r="P192" s="94" t="s">
        <v>3614</v>
      </c>
      <c r="Q192" s="94">
        <v>34451</v>
      </c>
      <c r="R192" s="94" t="s">
        <v>2315</v>
      </c>
      <c r="S192" s="103" t="s">
        <v>145</v>
      </c>
      <c r="T192" s="136" t="s">
        <v>2308</v>
      </c>
      <c r="U192" s="94" t="s">
        <v>85</v>
      </c>
      <c r="V192" s="94" t="s">
        <v>85</v>
      </c>
      <c r="W192" s="134" t="s">
        <v>2324</v>
      </c>
      <c r="X192" s="94" t="s">
        <v>2325</v>
      </c>
      <c r="Y192" s="94" t="s">
        <v>85</v>
      </c>
      <c r="Z192" s="94" t="s">
        <v>893</v>
      </c>
      <c r="AA192" s="209">
        <v>801</v>
      </c>
      <c r="AB192" s="212" t="s">
        <v>869</v>
      </c>
      <c r="AC192" s="209">
        <v>2030</v>
      </c>
      <c r="AD192" s="138"/>
      <c r="AE192" s="138">
        <v>43750</v>
      </c>
      <c r="AF192" s="138">
        <v>35000</v>
      </c>
      <c r="AG192" s="138">
        <v>8750</v>
      </c>
      <c r="AH192" s="138">
        <v>0</v>
      </c>
      <c r="AI192" s="101" t="s">
        <v>138</v>
      </c>
      <c r="AJ192" s="148">
        <v>14</v>
      </c>
      <c r="AK192" s="101" t="s">
        <v>74</v>
      </c>
      <c r="AL192" s="102" t="s">
        <v>74</v>
      </c>
      <c r="AM192" s="102" t="s">
        <v>225</v>
      </c>
      <c r="AN192" s="102"/>
      <c r="AO192" s="102" t="s">
        <v>3370</v>
      </c>
      <c r="AP192" s="94" t="s">
        <v>74</v>
      </c>
      <c r="AQ192" s="94" t="s">
        <v>84</v>
      </c>
      <c r="AR192" s="211" t="s">
        <v>140</v>
      </c>
      <c r="AS192" s="139"/>
      <c r="AT192" s="139"/>
      <c r="AU192" s="104"/>
      <c r="AV192" s="140"/>
      <c r="AW192" s="104" t="s">
        <v>3161</v>
      </c>
      <c r="AY192" s="96"/>
    </row>
    <row r="193" spans="1:55" s="95" customFormat="1" ht="50.25" customHeight="1">
      <c r="A193" s="133" t="s">
        <v>2293</v>
      </c>
      <c r="B193" s="94" t="s">
        <v>13</v>
      </c>
      <c r="C193" s="103" t="s">
        <v>2291</v>
      </c>
      <c r="D193" s="94" t="s">
        <v>57</v>
      </c>
      <c r="E193" s="94"/>
      <c r="F193" s="94" t="s">
        <v>2290</v>
      </c>
      <c r="G193" s="94">
        <v>1</v>
      </c>
      <c r="H193" s="102"/>
      <c r="I193" s="94" t="s">
        <v>2300</v>
      </c>
      <c r="J193" s="103" t="s">
        <v>546</v>
      </c>
      <c r="K193" s="94" t="s">
        <v>2301</v>
      </c>
      <c r="L193" s="94" t="s">
        <v>85</v>
      </c>
      <c r="M193" s="94" t="s">
        <v>2302</v>
      </c>
      <c r="N193" s="134" t="s">
        <v>2303</v>
      </c>
      <c r="O193" s="94" t="s">
        <v>79</v>
      </c>
      <c r="P193" s="94" t="s">
        <v>3616</v>
      </c>
      <c r="Q193" s="94">
        <v>7798</v>
      </c>
      <c r="R193" s="94" t="s">
        <v>2316</v>
      </c>
      <c r="S193" s="103" t="s">
        <v>2306</v>
      </c>
      <c r="T193" s="136" t="s">
        <v>2309</v>
      </c>
      <c r="U193" s="94" t="s">
        <v>85</v>
      </c>
      <c r="V193" s="94" t="s">
        <v>85</v>
      </c>
      <c r="W193" s="134" t="s">
        <v>2326</v>
      </c>
      <c r="X193" s="94" t="s">
        <v>2327</v>
      </c>
      <c r="Y193" s="94" t="s">
        <v>85</v>
      </c>
      <c r="Z193" s="94" t="s">
        <v>893</v>
      </c>
      <c r="AA193" s="209">
        <v>801</v>
      </c>
      <c r="AB193" s="212" t="s">
        <v>219</v>
      </c>
      <c r="AC193" s="209">
        <v>2030</v>
      </c>
      <c r="AD193" s="138"/>
      <c r="AE193" s="138">
        <v>43750</v>
      </c>
      <c r="AF193" s="138">
        <v>35000</v>
      </c>
      <c r="AG193" s="138">
        <v>8750</v>
      </c>
      <c r="AH193" s="138">
        <v>0</v>
      </c>
      <c r="AI193" s="101" t="s">
        <v>138</v>
      </c>
      <c r="AJ193" s="148">
        <v>14</v>
      </c>
      <c r="AK193" s="101" t="s">
        <v>74</v>
      </c>
      <c r="AL193" s="102" t="s">
        <v>74</v>
      </c>
      <c r="AM193" s="102" t="s">
        <v>225</v>
      </c>
      <c r="AN193" s="102"/>
      <c r="AO193" s="102" t="s">
        <v>3370</v>
      </c>
      <c r="AP193" s="94" t="s">
        <v>74</v>
      </c>
      <c r="AQ193" s="94" t="s">
        <v>84</v>
      </c>
      <c r="AR193" s="211" t="s">
        <v>140</v>
      </c>
      <c r="AS193" s="139"/>
      <c r="AT193" s="139"/>
      <c r="AU193" s="104"/>
      <c r="AV193" s="140"/>
      <c r="AW193" s="104" t="s">
        <v>3161</v>
      </c>
      <c r="AY193" s="96"/>
      <c r="BC193" s="96"/>
    </row>
    <row r="194" spans="1:55" s="95" customFormat="1" ht="50.25" customHeight="1">
      <c r="A194" s="133" t="s">
        <v>2387</v>
      </c>
      <c r="B194" s="94" t="s">
        <v>15</v>
      </c>
      <c r="C194" s="103" t="s">
        <v>2386</v>
      </c>
      <c r="D194" s="94" t="s">
        <v>57</v>
      </c>
      <c r="E194" s="94"/>
      <c r="F194" s="94" t="s">
        <v>2388</v>
      </c>
      <c r="G194" s="102"/>
      <c r="H194" s="94">
        <v>1</v>
      </c>
      <c r="I194" s="94" t="s">
        <v>2389</v>
      </c>
      <c r="J194" s="103" t="s">
        <v>2390</v>
      </c>
      <c r="K194" s="94" t="s">
        <v>2391</v>
      </c>
      <c r="L194" s="94" t="s">
        <v>2392</v>
      </c>
      <c r="M194" s="94" t="s">
        <v>2393</v>
      </c>
      <c r="N194" s="134" t="s">
        <v>2394</v>
      </c>
      <c r="O194" s="94" t="s">
        <v>79</v>
      </c>
      <c r="P194" s="94" t="s">
        <v>3568</v>
      </c>
      <c r="Q194" s="94">
        <v>4684</v>
      </c>
      <c r="R194" s="94" t="s">
        <v>262</v>
      </c>
      <c r="S194" s="103" t="s">
        <v>2395</v>
      </c>
      <c r="T194" s="136" t="s">
        <v>2391</v>
      </c>
      <c r="U194" s="94" t="s">
        <v>2392</v>
      </c>
      <c r="V194" s="94" t="s">
        <v>2392</v>
      </c>
      <c r="W194" s="134" t="s">
        <v>2396</v>
      </c>
      <c r="X194" s="94" t="s">
        <v>2397</v>
      </c>
      <c r="Y194" s="94" t="s">
        <v>2392</v>
      </c>
      <c r="Z194" s="94" t="s">
        <v>379</v>
      </c>
      <c r="AA194" s="209">
        <v>801</v>
      </c>
      <c r="AB194" s="212" t="s">
        <v>869</v>
      </c>
      <c r="AC194" s="212" t="s">
        <v>220</v>
      </c>
      <c r="AD194" s="138"/>
      <c r="AE194" s="138">
        <v>43750</v>
      </c>
      <c r="AF194" s="138">
        <v>35000</v>
      </c>
      <c r="AG194" s="138">
        <v>0</v>
      </c>
      <c r="AH194" s="138">
        <v>8750</v>
      </c>
      <c r="AI194" s="101" t="s">
        <v>138</v>
      </c>
      <c r="AJ194" s="148">
        <v>14</v>
      </c>
      <c r="AK194" s="101" t="s">
        <v>74</v>
      </c>
      <c r="AL194" s="102" t="s">
        <v>74</v>
      </c>
      <c r="AM194" s="102" t="s">
        <v>198</v>
      </c>
      <c r="AN194" s="102"/>
      <c r="AO194" s="102" t="s">
        <v>3371</v>
      </c>
      <c r="AP194" s="94" t="s">
        <v>74</v>
      </c>
      <c r="AQ194" s="94" t="s">
        <v>84</v>
      </c>
      <c r="AR194" s="211" t="s">
        <v>140</v>
      </c>
      <c r="AS194" s="139"/>
      <c r="AT194" s="139"/>
      <c r="AU194" s="104"/>
      <c r="AV194" s="140"/>
      <c r="AW194" s="104" t="s">
        <v>3161</v>
      </c>
      <c r="AY194" s="96"/>
      <c r="BC194" s="96"/>
    </row>
    <row r="195" spans="1:55" s="95" customFormat="1" ht="50.25" customHeight="1">
      <c r="A195" s="133" t="s">
        <v>3138</v>
      </c>
      <c r="B195" s="94" t="s">
        <v>15</v>
      </c>
      <c r="C195" s="94" t="s">
        <v>3132</v>
      </c>
      <c r="D195" s="94" t="s">
        <v>57</v>
      </c>
      <c r="E195" s="94"/>
      <c r="F195" s="94" t="s">
        <v>3140</v>
      </c>
      <c r="G195" s="102">
        <v>1</v>
      </c>
      <c r="H195" s="102"/>
      <c r="I195" s="94" t="s">
        <v>3141</v>
      </c>
      <c r="J195" s="103" t="s">
        <v>376</v>
      </c>
      <c r="K195" s="94" t="s">
        <v>3151</v>
      </c>
      <c r="L195" s="94" t="s">
        <v>3142</v>
      </c>
      <c r="M195" s="94" t="s">
        <v>3178</v>
      </c>
      <c r="N195" s="134" t="s">
        <v>3143</v>
      </c>
      <c r="O195" s="94" t="s">
        <v>79</v>
      </c>
      <c r="P195" s="94" t="s">
        <v>3148</v>
      </c>
      <c r="Q195" s="150">
        <v>25935</v>
      </c>
      <c r="R195" s="150" t="s">
        <v>262</v>
      </c>
      <c r="S195" s="103" t="s">
        <v>67</v>
      </c>
      <c r="T195" s="136" t="s">
        <v>3153</v>
      </c>
      <c r="U195" s="168" t="s">
        <v>3156</v>
      </c>
      <c r="V195" s="168" t="s">
        <v>3156</v>
      </c>
      <c r="W195" s="191" t="s">
        <v>3170</v>
      </c>
      <c r="X195" s="150" t="s">
        <v>3171</v>
      </c>
      <c r="Y195" s="150" t="s">
        <v>3142</v>
      </c>
      <c r="Z195" s="150" t="s">
        <v>528</v>
      </c>
      <c r="AA195" s="209">
        <v>801</v>
      </c>
      <c r="AB195" s="212" t="s">
        <v>869</v>
      </c>
      <c r="AC195" s="212" t="s">
        <v>220</v>
      </c>
      <c r="AD195" s="138"/>
      <c r="AE195" s="138">
        <v>43750</v>
      </c>
      <c r="AF195" s="138">
        <v>35000</v>
      </c>
      <c r="AG195" s="138">
        <v>8750</v>
      </c>
      <c r="AH195" s="138">
        <v>0</v>
      </c>
      <c r="AI195" s="101" t="s">
        <v>138</v>
      </c>
      <c r="AJ195" s="148">
        <v>14</v>
      </c>
      <c r="AK195" s="101" t="s">
        <v>74</v>
      </c>
      <c r="AL195" s="102" t="s">
        <v>74</v>
      </c>
      <c r="AM195" s="102" t="s">
        <v>225</v>
      </c>
      <c r="AN195" s="102"/>
      <c r="AO195" s="102" t="s">
        <v>3371</v>
      </c>
      <c r="AP195" s="94" t="s">
        <v>74</v>
      </c>
      <c r="AQ195" s="94" t="s">
        <v>84</v>
      </c>
      <c r="AR195" s="211" t="s">
        <v>140</v>
      </c>
      <c r="AS195" s="139"/>
      <c r="AT195" s="139"/>
      <c r="AU195" s="104"/>
      <c r="AV195" s="140"/>
      <c r="AW195" s="104" t="s">
        <v>3161</v>
      </c>
      <c r="AY195" s="96"/>
    </row>
    <row r="196" spans="1:55" s="95" customFormat="1" ht="50.25" customHeight="1">
      <c r="A196" s="133" t="s">
        <v>715</v>
      </c>
      <c r="B196" s="94" t="s">
        <v>12</v>
      </c>
      <c r="C196" s="94" t="s">
        <v>808</v>
      </c>
      <c r="D196" s="94" t="s">
        <v>57</v>
      </c>
      <c r="E196" s="94"/>
      <c r="F196" s="94" t="s">
        <v>3444</v>
      </c>
      <c r="G196" s="94">
        <v>1</v>
      </c>
      <c r="H196" s="102"/>
      <c r="I196" s="94" t="s">
        <v>717</v>
      </c>
      <c r="J196" s="103" t="s">
        <v>1039</v>
      </c>
      <c r="K196" s="94" t="s">
        <v>718</v>
      </c>
      <c r="L196" s="94" t="s">
        <v>719</v>
      </c>
      <c r="M196" s="94" t="s">
        <v>720</v>
      </c>
      <c r="N196" s="134" t="s">
        <v>721</v>
      </c>
      <c r="O196" s="94" t="s">
        <v>79</v>
      </c>
      <c r="P196" s="94" t="s">
        <v>3638</v>
      </c>
      <c r="Q196" s="94">
        <v>63422</v>
      </c>
      <c r="R196" s="94" t="s">
        <v>724</v>
      </c>
      <c r="S196" s="103" t="s">
        <v>725</v>
      </c>
      <c r="T196" s="136" t="s">
        <v>3639</v>
      </c>
      <c r="U196" s="94" t="s">
        <v>723</v>
      </c>
      <c r="V196" s="94" t="s">
        <v>723</v>
      </c>
      <c r="W196" s="134" t="s">
        <v>734</v>
      </c>
      <c r="X196" s="137" t="s">
        <v>735</v>
      </c>
      <c r="Y196" s="94" t="s">
        <v>723</v>
      </c>
      <c r="Z196" s="94" t="s">
        <v>730</v>
      </c>
      <c r="AA196" s="209">
        <v>801</v>
      </c>
      <c r="AB196" s="209">
        <v>80101</v>
      </c>
      <c r="AC196" s="209">
        <v>2030</v>
      </c>
      <c r="AD196" s="138"/>
      <c r="AE196" s="138">
        <v>43750</v>
      </c>
      <c r="AF196" s="138">
        <v>35000</v>
      </c>
      <c r="AG196" s="138">
        <v>8750</v>
      </c>
      <c r="AH196" s="138">
        <v>0</v>
      </c>
      <c r="AI196" s="101" t="s">
        <v>138</v>
      </c>
      <c r="AJ196" s="148">
        <v>13</v>
      </c>
      <c r="AK196" s="101" t="s">
        <v>74</v>
      </c>
      <c r="AL196" s="102" t="s">
        <v>74</v>
      </c>
      <c r="AM196" s="102" t="s">
        <v>225</v>
      </c>
      <c r="AN196" s="102"/>
      <c r="AO196" s="102" t="s">
        <v>3370</v>
      </c>
      <c r="AP196" s="94" t="s">
        <v>74</v>
      </c>
      <c r="AQ196" s="94" t="s">
        <v>84</v>
      </c>
      <c r="AR196" s="211" t="s">
        <v>140</v>
      </c>
      <c r="AS196" s="139"/>
      <c r="AT196" s="139"/>
      <c r="AU196" s="104"/>
      <c r="AV196" s="140"/>
      <c r="AW196" s="104" t="s">
        <v>3161</v>
      </c>
      <c r="AY196" s="96"/>
      <c r="BC196" s="96"/>
    </row>
    <row r="197" spans="1:55" s="95" customFormat="1" ht="50.25" customHeight="1">
      <c r="A197" s="133" t="s">
        <v>941</v>
      </c>
      <c r="B197" s="94" t="s">
        <v>12</v>
      </c>
      <c r="C197" s="103" t="s">
        <v>940</v>
      </c>
      <c r="D197" s="94" t="s">
        <v>57</v>
      </c>
      <c r="E197" s="94"/>
      <c r="F197" s="104" t="s">
        <v>950</v>
      </c>
      <c r="G197" s="94"/>
      <c r="H197" s="94">
        <v>1</v>
      </c>
      <c r="I197" s="94" t="s">
        <v>412</v>
      </c>
      <c r="J197" s="103" t="s">
        <v>153</v>
      </c>
      <c r="K197" s="94" t="s">
        <v>686</v>
      </c>
      <c r="L197" s="94" t="s">
        <v>687</v>
      </c>
      <c r="M197" s="94" t="s">
        <v>951</v>
      </c>
      <c r="N197" s="134" t="s">
        <v>952</v>
      </c>
      <c r="O197" s="94" t="s">
        <v>79</v>
      </c>
      <c r="P197" s="94" t="s">
        <v>953</v>
      </c>
      <c r="Q197" s="94">
        <v>44576</v>
      </c>
      <c r="R197" s="104" t="s">
        <v>970</v>
      </c>
      <c r="S197" s="103" t="s">
        <v>485</v>
      </c>
      <c r="T197" s="136" t="s">
        <v>965</v>
      </c>
      <c r="U197" s="94" t="s">
        <v>969</v>
      </c>
      <c r="V197" s="94" t="s">
        <v>969</v>
      </c>
      <c r="W197" s="134" t="s">
        <v>979</v>
      </c>
      <c r="X197" s="94" t="s">
        <v>980</v>
      </c>
      <c r="Y197" s="94" t="s">
        <v>687</v>
      </c>
      <c r="Z197" s="94" t="s">
        <v>282</v>
      </c>
      <c r="AA197" s="209">
        <v>801</v>
      </c>
      <c r="AB197" s="212" t="s">
        <v>219</v>
      </c>
      <c r="AC197" s="209">
        <v>2030</v>
      </c>
      <c r="AD197" s="138"/>
      <c r="AE197" s="138">
        <v>43750</v>
      </c>
      <c r="AF197" s="138">
        <v>35000</v>
      </c>
      <c r="AG197" s="138">
        <v>0</v>
      </c>
      <c r="AH197" s="138">
        <v>8750</v>
      </c>
      <c r="AI197" s="101" t="s">
        <v>138</v>
      </c>
      <c r="AJ197" s="148">
        <v>13</v>
      </c>
      <c r="AK197" s="101" t="s">
        <v>981</v>
      </c>
      <c r="AL197" s="102" t="s">
        <v>74</v>
      </c>
      <c r="AM197" s="102" t="s">
        <v>225</v>
      </c>
      <c r="AN197" s="102"/>
      <c r="AO197" s="102" t="s">
        <v>84</v>
      </c>
      <c r="AP197" s="94" t="s">
        <v>74</v>
      </c>
      <c r="AQ197" s="94" t="s">
        <v>84</v>
      </c>
      <c r="AR197" s="211" t="s">
        <v>140</v>
      </c>
      <c r="AS197" s="139"/>
      <c r="AT197" s="139"/>
      <c r="AU197" s="104"/>
      <c r="AV197" s="140"/>
      <c r="AW197" s="104" t="s">
        <v>3161</v>
      </c>
      <c r="AY197" s="96"/>
      <c r="BC197" s="96"/>
    </row>
    <row r="198" spans="1:55" s="95" customFormat="1" ht="50.25" customHeight="1">
      <c r="A198" s="133" t="s">
        <v>1471</v>
      </c>
      <c r="B198" s="94" t="s">
        <v>13</v>
      </c>
      <c r="C198" s="103" t="s">
        <v>2665</v>
      </c>
      <c r="D198" s="94" t="s">
        <v>57</v>
      </c>
      <c r="E198" s="94"/>
      <c r="F198" s="94" t="s">
        <v>3447</v>
      </c>
      <c r="G198" s="94">
        <v>1</v>
      </c>
      <c r="H198" s="102"/>
      <c r="I198" s="94" t="s">
        <v>1145</v>
      </c>
      <c r="J198" s="103" t="s">
        <v>201</v>
      </c>
      <c r="K198" s="94" t="s">
        <v>1473</v>
      </c>
      <c r="L198" s="94" t="s">
        <v>1474</v>
      </c>
      <c r="M198" s="94" t="s">
        <v>1475</v>
      </c>
      <c r="N198" s="134" t="s">
        <v>1476</v>
      </c>
      <c r="O198" s="94" t="s">
        <v>79</v>
      </c>
      <c r="P198" s="94" t="s">
        <v>3592</v>
      </c>
      <c r="Q198" s="104">
        <v>69798</v>
      </c>
      <c r="R198" s="104" t="s">
        <v>1480</v>
      </c>
      <c r="S198" s="103" t="s">
        <v>670</v>
      </c>
      <c r="T198" s="136" t="s">
        <v>1473</v>
      </c>
      <c r="U198" s="104" t="s">
        <v>1474</v>
      </c>
      <c r="V198" s="104" t="s">
        <v>1474</v>
      </c>
      <c r="W198" s="190" t="s">
        <v>1484</v>
      </c>
      <c r="X198" s="94" t="s">
        <v>1485</v>
      </c>
      <c r="Y198" s="94" t="s">
        <v>1483</v>
      </c>
      <c r="Z198" s="94" t="s">
        <v>1156</v>
      </c>
      <c r="AA198" s="209">
        <v>801</v>
      </c>
      <c r="AB198" s="209">
        <v>80150</v>
      </c>
      <c r="AC198" s="209">
        <v>2030</v>
      </c>
      <c r="AD198" s="138"/>
      <c r="AE198" s="138">
        <v>43750</v>
      </c>
      <c r="AF198" s="138">
        <v>35000</v>
      </c>
      <c r="AG198" s="138">
        <v>8750</v>
      </c>
      <c r="AH198" s="138">
        <v>0</v>
      </c>
      <c r="AI198" s="101" t="s">
        <v>138</v>
      </c>
      <c r="AJ198" s="148">
        <v>13</v>
      </c>
      <c r="AK198" s="101" t="s">
        <v>74</v>
      </c>
      <c r="AL198" s="102" t="s">
        <v>74</v>
      </c>
      <c r="AM198" s="102" t="s">
        <v>225</v>
      </c>
      <c r="AN198" s="102"/>
      <c r="AO198" s="102" t="s">
        <v>3370</v>
      </c>
      <c r="AP198" s="94" t="s">
        <v>74</v>
      </c>
      <c r="AQ198" s="94" t="s">
        <v>84</v>
      </c>
      <c r="AR198" s="211" t="s">
        <v>140</v>
      </c>
      <c r="AS198" s="139"/>
      <c r="AT198" s="139"/>
      <c r="AU198" s="104"/>
      <c r="AV198" s="140"/>
      <c r="AW198" s="104" t="s">
        <v>3161</v>
      </c>
      <c r="AY198" s="96"/>
      <c r="BC198" s="96"/>
    </row>
    <row r="199" spans="1:55" s="95" customFormat="1" ht="50.25" customHeight="1">
      <c r="A199" s="133" t="s">
        <v>2736</v>
      </c>
      <c r="B199" s="94" t="s">
        <v>15</v>
      </c>
      <c r="C199" s="103" t="s">
        <v>2735</v>
      </c>
      <c r="D199" s="94" t="s">
        <v>57</v>
      </c>
      <c r="E199" s="94"/>
      <c r="F199" s="94" t="s">
        <v>2740</v>
      </c>
      <c r="G199" s="102"/>
      <c r="H199" s="94">
        <v>1</v>
      </c>
      <c r="I199" s="94" t="s">
        <v>1825</v>
      </c>
      <c r="J199" s="103" t="s">
        <v>162</v>
      </c>
      <c r="K199" s="94" t="s">
        <v>2741</v>
      </c>
      <c r="L199" s="94" t="s">
        <v>2742</v>
      </c>
      <c r="M199" s="94" t="s">
        <v>2743</v>
      </c>
      <c r="N199" s="134" t="s">
        <v>2744</v>
      </c>
      <c r="O199" s="94" t="s">
        <v>79</v>
      </c>
      <c r="P199" s="94" t="s">
        <v>2745</v>
      </c>
      <c r="Q199" s="94">
        <v>14489</v>
      </c>
      <c r="R199" s="94" t="s">
        <v>2226</v>
      </c>
      <c r="S199" s="103" t="s">
        <v>67</v>
      </c>
      <c r="T199" s="136" t="s">
        <v>2741</v>
      </c>
      <c r="U199" s="94" t="s">
        <v>2742</v>
      </c>
      <c r="V199" s="94" t="s">
        <v>2742</v>
      </c>
      <c r="W199" s="134" t="s">
        <v>2754</v>
      </c>
      <c r="X199" s="94" t="s">
        <v>2755</v>
      </c>
      <c r="Y199" s="94" t="s">
        <v>2742</v>
      </c>
      <c r="Z199" s="94" t="s">
        <v>379</v>
      </c>
      <c r="AA199" s="209">
        <v>801</v>
      </c>
      <c r="AB199" s="212" t="s">
        <v>869</v>
      </c>
      <c r="AC199" s="212" t="s">
        <v>220</v>
      </c>
      <c r="AD199" s="138"/>
      <c r="AE199" s="138">
        <v>43750</v>
      </c>
      <c r="AF199" s="138">
        <v>35000</v>
      </c>
      <c r="AG199" s="138">
        <v>8750</v>
      </c>
      <c r="AH199" s="138">
        <v>0</v>
      </c>
      <c r="AI199" s="101" t="s">
        <v>138</v>
      </c>
      <c r="AJ199" s="148">
        <v>13</v>
      </c>
      <c r="AK199" s="101" t="s">
        <v>74</v>
      </c>
      <c r="AL199" s="102" t="s">
        <v>74</v>
      </c>
      <c r="AM199" s="102" t="s">
        <v>225</v>
      </c>
      <c r="AN199" s="102"/>
      <c r="AO199" s="102" t="s">
        <v>3371</v>
      </c>
      <c r="AP199" s="94" t="s">
        <v>74</v>
      </c>
      <c r="AQ199" s="94" t="s">
        <v>84</v>
      </c>
      <c r="AR199" s="211" t="s">
        <v>140</v>
      </c>
      <c r="AS199" s="139"/>
      <c r="AT199" s="139"/>
      <c r="AU199" s="104"/>
      <c r="AV199" s="140"/>
      <c r="AW199" s="104" t="s">
        <v>3161</v>
      </c>
      <c r="AY199" s="96"/>
    </row>
    <row r="200" spans="1:55" s="95" customFormat="1" ht="50.25" customHeight="1">
      <c r="A200" s="133" t="s">
        <v>361</v>
      </c>
      <c r="B200" s="94" t="s">
        <v>12</v>
      </c>
      <c r="C200" s="94" t="s">
        <v>789</v>
      </c>
      <c r="D200" s="94" t="s">
        <v>57</v>
      </c>
      <c r="E200" s="94"/>
      <c r="F200" s="94" t="s">
        <v>3443</v>
      </c>
      <c r="G200" s="94"/>
      <c r="H200" s="94">
        <v>1</v>
      </c>
      <c r="I200" s="104" t="s">
        <v>381</v>
      </c>
      <c r="J200" s="103" t="s">
        <v>382</v>
      </c>
      <c r="K200" s="94" t="s">
        <v>383</v>
      </c>
      <c r="L200" s="104" t="s">
        <v>381</v>
      </c>
      <c r="M200" s="94" t="s">
        <v>384</v>
      </c>
      <c r="N200" s="134" t="s">
        <v>385</v>
      </c>
      <c r="O200" s="94" t="s">
        <v>79</v>
      </c>
      <c r="P200" s="94" t="s">
        <v>386</v>
      </c>
      <c r="Q200" s="94">
        <v>8933</v>
      </c>
      <c r="R200" s="94" t="s">
        <v>381</v>
      </c>
      <c r="S200" s="103" t="s">
        <v>387</v>
      </c>
      <c r="T200" s="136" t="s">
        <v>383</v>
      </c>
      <c r="U200" s="94" t="s">
        <v>381</v>
      </c>
      <c r="V200" s="94" t="s">
        <v>381</v>
      </c>
      <c r="W200" s="134" t="s">
        <v>388</v>
      </c>
      <c r="X200" s="94" t="s">
        <v>389</v>
      </c>
      <c r="Y200" s="94" t="s">
        <v>381</v>
      </c>
      <c r="Z200" s="94" t="s">
        <v>310</v>
      </c>
      <c r="AA200" s="209">
        <v>801</v>
      </c>
      <c r="AB200" s="214" t="s">
        <v>219</v>
      </c>
      <c r="AC200" s="214" t="s">
        <v>220</v>
      </c>
      <c r="AD200" s="138"/>
      <c r="AE200" s="138">
        <v>43750</v>
      </c>
      <c r="AF200" s="138">
        <v>35000</v>
      </c>
      <c r="AG200" s="138">
        <v>8750</v>
      </c>
      <c r="AH200" s="138">
        <v>0</v>
      </c>
      <c r="AI200" s="101" t="s">
        <v>138</v>
      </c>
      <c r="AJ200" s="101">
        <v>12</v>
      </c>
      <c r="AK200" s="101" t="s">
        <v>74</v>
      </c>
      <c r="AL200" s="102" t="s">
        <v>74</v>
      </c>
      <c r="AM200" s="102" t="s">
        <v>225</v>
      </c>
      <c r="AN200" s="102"/>
      <c r="AO200" s="102" t="s">
        <v>3391</v>
      </c>
      <c r="AP200" s="94" t="s">
        <v>74</v>
      </c>
      <c r="AQ200" s="94" t="s">
        <v>84</v>
      </c>
      <c r="AR200" s="211" t="s">
        <v>140</v>
      </c>
      <c r="AS200" s="139"/>
      <c r="AT200" s="139"/>
      <c r="AU200" s="104"/>
      <c r="AV200" s="140"/>
      <c r="AW200" s="104" t="s">
        <v>3161</v>
      </c>
      <c r="AY200" s="96"/>
    </row>
    <row r="201" spans="1:55" s="95" customFormat="1" ht="50.25" customHeight="1">
      <c r="A201" s="133" t="s">
        <v>2052</v>
      </c>
      <c r="B201" s="94" t="s">
        <v>13</v>
      </c>
      <c r="C201" s="193" t="s">
        <v>2047</v>
      </c>
      <c r="D201" s="94" t="s">
        <v>57</v>
      </c>
      <c r="E201" s="94"/>
      <c r="F201" s="94" t="s">
        <v>3354</v>
      </c>
      <c r="G201" s="94">
        <v>1</v>
      </c>
      <c r="H201" s="102"/>
      <c r="I201" s="94" t="s">
        <v>412</v>
      </c>
      <c r="J201" s="103" t="s">
        <v>376</v>
      </c>
      <c r="K201" s="94" t="s">
        <v>2057</v>
      </c>
      <c r="L201" s="94" t="s">
        <v>94</v>
      </c>
      <c r="M201" s="94" t="s">
        <v>2058</v>
      </c>
      <c r="N201" s="134" t="s">
        <v>2059</v>
      </c>
      <c r="O201" s="94" t="s">
        <v>79</v>
      </c>
      <c r="P201" s="94" t="s">
        <v>3621</v>
      </c>
      <c r="Q201" s="94">
        <v>262199</v>
      </c>
      <c r="R201" s="94" t="s">
        <v>2077</v>
      </c>
      <c r="S201" s="103" t="s">
        <v>439</v>
      </c>
      <c r="T201" s="136" t="s">
        <v>2062</v>
      </c>
      <c r="U201" s="94" t="s">
        <v>94</v>
      </c>
      <c r="V201" s="94" t="s">
        <v>94</v>
      </c>
      <c r="W201" s="134" t="s">
        <v>2090</v>
      </c>
      <c r="X201" s="94" t="s">
        <v>2091</v>
      </c>
      <c r="Y201" s="94" t="s">
        <v>94</v>
      </c>
      <c r="Z201" s="94" t="s">
        <v>1580</v>
      </c>
      <c r="AA201" s="209">
        <v>801</v>
      </c>
      <c r="AB201" s="209">
        <v>80101</v>
      </c>
      <c r="AC201" s="209">
        <v>2030</v>
      </c>
      <c r="AD201" s="138"/>
      <c r="AE201" s="138">
        <v>43000</v>
      </c>
      <c r="AF201" s="138">
        <v>34400</v>
      </c>
      <c r="AG201" s="138">
        <v>8600</v>
      </c>
      <c r="AH201" s="138">
        <v>0</v>
      </c>
      <c r="AI201" s="101" t="s">
        <v>138</v>
      </c>
      <c r="AJ201" s="101">
        <v>12</v>
      </c>
      <c r="AK201" s="101" t="s">
        <v>74</v>
      </c>
      <c r="AL201" s="102" t="s">
        <v>74</v>
      </c>
      <c r="AM201" s="102" t="s">
        <v>225</v>
      </c>
      <c r="AN201" s="102"/>
      <c r="AO201" s="102" t="s">
        <v>3371</v>
      </c>
      <c r="AP201" s="94" t="s">
        <v>74</v>
      </c>
      <c r="AQ201" s="94" t="s">
        <v>84</v>
      </c>
      <c r="AR201" s="211" t="s">
        <v>140</v>
      </c>
      <c r="AS201" s="139"/>
      <c r="AT201" s="139"/>
      <c r="AU201" s="104"/>
      <c r="AV201" s="140"/>
      <c r="AW201" s="104" t="s">
        <v>3161</v>
      </c>
      <c r="AY201" s="96"/>
      <c r="BC201" s="96"/>
    </row>
    <row r="202" spans="1:55" s="95" customFormat="1" ht="66.75" customHeight="1">
      <c r="A202" s="133" t="s">
        <v>2054</v>
      </c>
      <c r="B202" s="94" t="s">
        <v>13</v>
      </c>
      <c r="C202" s="193" t="s">
        <v>2047</v>
      </c>
      <c r="D202" s="94" t="s">
        <v>57</v>
      </c>
      <c r="E202" s="94"/>
      <c r="F202" s="94" t="s">
        <v>3354</v>
      </c>
      <c r="G202" s="94">
        <v>1</v>
      </c>
      <c r="H202" s="102"/>
      <c r="I202" s="94" t="s">
        <v>412</v>
      </c>
      <c r="J202" s="103" t="s">
        <v>376</v>
      </c>
      <c r="K202" s="94" t="s">
        <v>2057</v>
      </c>
      <c r="L202" s="94" t="s">
        <v>94</v>
      </c>
      <c r="M202" s="94" t="s">
        <v>2058</v>
      </c>
      <c r="N202" s="134" t="s">
        <v>2059</v>
      </c>
      <c r="O202" s="94" t="s">
        <v>79</v>
      </c>
      <c r="P202" s="94" t="s">
        <v>2070</v>
      </c>
      <c r="Q202" s="94">
        <v>27893</v>
      </c>
      <c r="R202" s="94" t="s">
        <v>2079</v>
      </c>
      <c r="S202" s="103" t="s">
        <v>963</v>
      </c>
      <c r="T202" s="136" t="s">
        <v>1576</v>
      </c>
      <c r="U202" s="94" t="s">
        <v>94</v>
      </c>
      <c r="V202" s="94" t="s">
        <v>94</v>
      </c>
      <c r="W202" s="134" t="s">
        <v>2095</v>
      </c>
      <c r="X202" s="94" t="s">
        <v>2096</v>
      </c>
      <c r="Y202" s="94" t="s">
        <v>94</v>
      </c>
      <c r="Z202" s="94" t="s">
        <v>1580</v>
      </c>
      <c r="AA202" s="209">
        <v>801</v>
      </c>
      <c r="AB202" s="209">
        <v>80101</v>
      </c>
      <c r="AC202" s="209">
        <v>2030</v>
      </c>
      <c r="AD202" s="138"/>
      <c r="AE202" s="138">
        <v>43750</v>
      </c>
      <c r="AF202" s="138">
        <v>35000</v>
      </c>
      <c r="AG202" s="138">
        <v>8750</v>
      </c>
      <c r="AH202" s="138">
        <v>0</v>
      </c>
      <c r="AI202" s="101" t="s">
        <v>138</v>
      </c>
      <c r="AJ202" s="101">
        <v>12</v>
      </c>
      <c r="AK202" s="101" t="s">
        <v>74</v>
      </c>
      <c r="AL202" s="102" t="s">
        <v>74</v>
      </c>
      <c r="AM202" s="102" t="s">
        <v>225</v>
      </c>
      <c r="AN202" s="102"/>
      <c r="AO202" s="102" t="s">
        <v>3371</v>
      </c>
      <c r="AP202" s="94" t="s">
        <v>74</v>
      </c>
      <c r="AQ202" s="94" t="s">
        <v>84</v>
      </c>
      <c r="AR202" s="211" t="s">
        <v>140</v>
      </c>
      <c r="AS202" s="139"/>
      <c r="AT202" s="139"/>
      <c r="AU202" s="104"/>
      <c r="AV202" s="140"/>
      <c r="AW202" s="104" t="s">
        <v>3161</v>
      </c>
      <c r="AY202" s="96"/>
      <c r="BC202" s="96"/>
    </row>
    <row r="203" spans="1:55" s="95" customFormat="1" ht="50.25" customHeight="1">
      <c r="A203" s="133" t="s">
        <v>2737</v>
      </c>
      <c r="B203" s="94" t="s">
        <v>15</v>
      </c>
      <c r="C203" s="193" t="s">
        <v>2735</v>
      </c>
      <c r="D203" s="94" t="s">
        <v>57</v>
      </c>
      <c r="E203" s="94"/>
      <c r="F203" s="94" t="s">
        <v>2740</v>
      </c>
      <c r="G203" s="94">
        <v>1</v>
      </c>
      <c r="H203" s="102"/>
      <c r="I203" s="94" t="s">
        <v>1825</v>
      </c>
      <c r="J203" s="103" t="s">
        <v>162</v>
      </c>
      <c r="K203" s="94" t="s">
        <v>2741</v>
      </c>
      <c r="L203" s="94" t="s">
        <v>2742</v>
      </c>
      <c r="M203" s="94" t="s">
        <v>2743</v>
      </c>
      <c r="N203" s="134" t="s">
        <v>2744</v>
      </c>
      <c r="O203" s="94" t="s">
        <v>79</v>
      </c>
      <c r="P203" s="94" t="s">
        <v>2746</v>
      </c>
      <c r="Q203" s="94">
        <v>6707</v>
      </c>
      <c r="R203" s="94" t="s">
        <v>2748</v>
      </c>
      <c r="S203" s="103" t="s">
        <v>423</v>
      </c>
      <c r="T203" s="136" t="s">
        <v>2751</v>
      </c>
      <c r="U203" s="94" t="s">
        <v>2742</v>
      </c>
      <c r="V203" s="94" t="s">
        <v>2742</v>
      </c>
      <c r="W203" s="134" t="s">
        <v>2756</v>
      </c>
      <c r="X203" s="94" t="s">
        <v>2757</v>
      </c>
      <c r="Y203" s="94" t="s">
        <v>2742</v>
      </c>
      <c r="Z203" s="94" t="s">
        <v>379</v>
      </c>
      <c r="AA203" s="209">
        <v>801</v>
      </c>
      <c r="AB203" s="212" t="s">
        <v>869</v>
      </c>
      <c r="AC203" s="212" t="s">
        <v>220</v>
      </c>
      <c r="AD203" s="138"/>
      <c r="AE203" s="138">
        <v>43750</v>
      </c>
      <c r="AF203" s="138">
        <v>35000</v>
      </c>
      <c r="AG203" s="138">
        <v>8750</v>
      </c>
      <c r="AH203" s="138">
        <v>0</v>
      </c>
      <c r="AI203" s="101" t="s">
        <v>138</v>
      </c>
      <c r="AJ203" s="148">
        <v>12</v>
      </c>
      <c r="AK203" s="101" t="s">
        <v>74</v>
      </c>
      <c r="AL203" s="102" t="s">
        <v>74</v>
      </c>
      <c r="AM203" s="102" t="s">
        <v>225</v>
      </c>
      <c r="AN203" s="102"/>
      <c r="AO203" s="102" t="s">
        <v>3370</v>
      </c>
      <c r="AP203" s="94" t="s">
        <v>74</v>
      </c>
      <c r="AQ203" s="94" t="s">
        <v>84</v>
      </c>
      <c r="AR203" s="211" t="s">
        <v>140</v>
      </c>
      <c r="AS203" s="139"/>
      <c r="AT203" s="139"/>
      <c r="AU203" s="104"/>
      <c r="AV203" s="140"/>
      <c r="AW203" s="104" t="s">
        <v>3161</v>
      </c>
      <c r="AY203" s="96"/>
    </row>
    <row r="204" spans="1:55" s="95" customFormat="1" ht="50.25" customHeight="1">
      <c r="A204" s="133" t="s">
        <v>944</v>
      </c>
      <c r="B204" s="94" t="s">
        <v>12</v>
      </c>
      <c r="C204" s="193" t="s">
        <v>940</v>
      </c>
      <c r="D204" s="94" t="s">
        <v>57</v>
      </c>
      <c r="E204" s="94"/>
      <c r="F204" s="104" t="s">
        <v>950</v>
      </c>
      <c r="G204" s="94">
        <v>1</v>
      </c>
      <c r="H204" s="100"/>
      <c r="I204" s="94" t="s">
        <v>412</v>
      </c>
      <c r="J204" s="103" t="s">
        <v>153</v>
      </c>
      <c r="K204" s="94" t="s">
        <v>686</v>
      </c>
      <c r="L204" s="94" t="s">
        <v>687</v>
      </c>
      <c r="M204" s="94" t="s">
        <v>951</v>
      </c>
      <c r="N204" s="134" t="s">
        <v>952</v>
      </c>
      <c r="O204" s="94" t="s">
        <v>79</v>
      </c>
      <c r="P204" s="94" t="s">
        <v>956</v>
      </c>
      <c r="Q204" s="94">
        <v>196365</v>
      </c>
      <c r="R204" s="94" t="s">
        <v>973</v>
      </c>
      <c r="S204" s="103" t="s">
        <v>162</v>
      </c>
      <c r="T204" s="136" t="s">
        <v>686</v>
      </c>
      <c r="U204" s="94" t="s">
        <v>687</v>
      </c>
      <c r="V204" s="94" t="s">
        <v>687</v>
      </c>
      <c r="W204" s="134" t="s">
        <v>986</v>
      </c>
      <c r="X204" s="137" t="s">
        <v>987</v>
      </c>
      <c r="Y204" s="94" t="s">
        <v>687</v>
      </c>
      <c r="Z204" s="94" t="s">
        <v>282</v>
      </c>
      <c r="AA204" s="209">
        <v>801</v>
      </c>
      <c r="AB204" s="212" t="s">
        <v>219</v>
      </c>
      <c r="AC204" s="209">
        <v>2030</v>
      </c>
      <c r="AD204" s="138"/>
      <c r="AE204" s="138">
        <v>43750</v>
      </c>
      <c r="AF204" s="138">
        <v>35000</v>
      </c>
      <c r="AG204" s="138">
        <v>8750</v>
      </c>
      <c r="AH204" s="138">
        <v>0</v>
      </c>
      <c r="AI204" s="101" t="s">
        <v>138</v>
      </c>
      <c r="AJ204" s="148">
        <v>11</v>
      </c>
      <c r="AK204" s="101" t="s">
        <v>74</v>
      </c>
      <c r="AL204" s="102" t="s">
        <v>74</v>
      </c>
      <c r="AM204" s="102" t="s">
        <v>225</v>
      </c>
      <c r="AN204" s="102"/>
      <c r="AO204" s="102" t="s">
        <v>3370</v>
      </c>
      <c r="AP204" s="94" t="s">
        <v>74</v>
      </c>
      <c r="AQ204" s="94" t="s">
        <v>84</v>
      </c>
      <c r="AR204" s="211" t="s">
        <v>140</v>
      </c>
      <c r="AS204" s="139"/>
      <c r="AT204" s="139"/>
      <c r="AU204" s="104"/>
      <c r="AV204" s="140"/>
      <c r="AW204" s="104" t="s">
        <v>3161</v>
      </c>
      <c r="AY204" s="96"/>
    </row>
    <row r="205" spans="1:55" s="95" customFormat="1" ht="50.25" customHeight="1">
      <c r="A205" s="133" t="s">
        <v>1665</v>
      </c>
      <c r="B205" s="94" t="s">
        <v>13</v>
      </c>
      <c r="C205" s="193" t="s">
        <v>1689</v>
      </c>
      <c r="D205" s="94" t="s">
        <v>57</v>
      </c>
      <c r="E205" s="94"/>
      <c r="F205" s="94" t="s">
        <v>3448</v>
      </c>
      <c r="G205" s="102"/>
      <c r="H205" s="94">
        <v>1</v>
      </c>
      <c r="I205" s="94" t="s">
        <v>1672</v>
      </c>
      <c r="J205" s="103" t="s">
        <v>579</v>
      </c>
      <c r="K205" s="94" t="s">
        <v>1668</v>
      </c>
      <c r="L205" s="94" t="s">
        <v>1669</v>
      </c>
      <c r="M205" s="94" t="s">
        <v>1670</v>
      </c>
      <c r="N205" s="134" t="s">
        <v>1671</v>
      </c>
      <c r="O205" s="94" t="s">
        <v>79</v>
      </c>
      <c r="P205" s="94" t="s">
        <v>1673</v>
      </c>
      <c r="Q205" s="94">
        <v>47686</v>
      </c>
      <c r="R205" s="94" t="s">
        <v>1661</v>
      </c>
      <c r="S205" s="103" t="s">
        <v>201</v>
      </c>
      <c r="T205" s="136" t="s">
        <v>1675</v>
      </c>
      <c r="U205" s="94" t="s">
        <v>1678</v>
      </c>
      <c r="V205" s="94" t="s">
        <v>1678</v>
      </c>
      <c r="W205" s="134" t="s">
        <v>1680</v>
      </c>
      <c r="X205" s="94" t="s">
        <v>1681</v>
      </c>
      <c r="Y205" s="94" t="s">
        <v>1669</v>
      </c>
      <c r="Z205" s="94" t="s">
        <v>528</v>
      </c>
      <c r="AA205" s="209">
        <v>801</v>
      </c>
      <c r="AB205" s="209">
        <v>80150</v>
      </c>
      <c r="AC205" s="209">
        <v>2030</v>
      </c>
      <c r="AD205" s="138"/>
      <c r="AE205" s="138">
        <v>43750</v>
      </c>
      <c r="AF205" s="138">
        <v>35000</v>
      </c>
      <c r="AG205" s="138">
        <v>8750</v>
      </c>
      <c r="AH205" s="138">
        <v>0</v>
      </c>
      <c r="AI205" s="101" t="s">
        <v>138</v>
      </c>
      <c r="AJ205" s="148">
        <v>11</v>
      </c>
      <c r="AK205" s="101" t="s">
        <v>74</v>
      </c>
      <c r="AL205" s="102" t="s">
        <v>74</v>
      </c>
      <c r="AM205" s="102" t="s">
        <v>225</v>
      </c>
      <c r="AN205" s="102"/>
      <c r="AO205" s="102" t="s">
        <v>74</v>
      </c>
      <c r="AP205" s="94" t="s">
        <v>74</v>
      </c>
      <c r="AQ205" s="94" t="s">
        <v>84</v>
      </c>
      <c r="AR205" s="211" t="s">
        <v>140</v>
      </c>
      <c r="AS205" s="139"/>
      <c r="AT205" s="139"/>
      <c r="AU205" s="104"/>
      <c r="AV205" s="140"/>
      <c r="AW205" s="104" t="s">
        <v>3161</v>
      </c>
      <c r="AY205" s="96"/>
      <c r="BC205" s="96"/>
    </row>
    <row r="206" spans="1:55" s="95" customFormat="1" ht="58.5" customHeight="1">
      <c r="A206" s="133" t="s">
        <v>714</v>
      </c>
      <c r="B206" s="94" t="s">
        <v>12</v>
      </c>
      <c r="C206" s="94" t="s">
        <v>808</v>
      </c>
      <c r="D206" s="94" t="s">
        <v>57</v>
      </c>
      <c r="E206" s="94"/>
      <c r="F206" s="94" t="s">
        <v>3444</v>
      </c>
      <c r="G206" s="94">
        <v>1</v>
      </c>
      <c r="H206" s="102"/>
      <c r="I206" s="94" t="s">
        <v>717</v>
      </c>
      <c r="J206" s="103" t="s">
        <v>1039</v>
      </c>
      <c r="K206" s="94" t="s">
        <v>718</v>
      </c>
      <c r="L206" s="94" t="s">
        <v>719</v>
      </c>
      <c r="M206" s="94" t="s">
        <v>720</v>
      </c>
      <c r="N206" s="134" t="s">
        <v>721</v>
      </c>
      <c r="O206" s="94" t="s">
        <v>79</v>
      </c>
      <c r="P206" s="94" t="s">
        <v>3641</v>
      </c>
      <c r="Q206" s="94">
        <v>109230</v>
      </c>
      <c r="R206" s="94" t="s">
        <v>303</v>
      </c>
      <c r="S206" s="103" t="s">
        <v>201</v>
      </c>
      <c r="T206" s="136" t="s">
        <v>3640</v>
      </c>
      <c r="U206" s="94" t="s">
        <v>723</v>
      </c>
      <c r="V206" s="94" t="s">
        <v>723</v>
      </c>
      <c r="W206" s="134" t="s">
        <v>736</v>
      </c>
      <c r="X206" s="137" t="s">
        <v>737</v>
      </c>
      <c r="Y206" s="94" t="s">
        <v>723</v>
      </c>
      <c r="Z206" s="94" t="s">
        <v>730</v>
      </c>
      <c r="AA206" s="209">
        <v>801</v>
      </c>
      <c r="AB206" s="209">
        <v>80101</v>
      </c>
      <c r="AC206" s="209">
        <v>2030</v>
      </c>
      <c r="AD206" s="138"/>
      <c r="AE206" s="138">
        <v>43750</v>
      </c>
      <c r="AF206" s="138">
        <v>35000</v>
      </c>
      <c r="AG206" s="138">
        <v>8750</v>
      </c>
      <c r="AH206" s="138">
        <v>0</v>
      </c>
      <c r="AI206" s="101" t="s">
        <v>138</v>
      </c>
      <c r="AJ206" s="148">
        <v>10</v>
      </c>
      <c r="AK206" s="101" t="s">
        <v>74</v>
      </c>
      <c r="AL206" s="102" t="s">
        <v>74</v>
      </c>
      <c r="AM206" s="102" t="s">
        <v>225</v>
      </c>
      <c r="AN206" s="102"/>
      <c r="AO206" s="102" t="s">
        <v>3391</v>
      </c>
      <c r="AP206" s="94" t="s">
        <v>74</v>
      </c>
      <c r="AQ206" s="94" t="s">
        <v>84</v>
      </c>
      <c r="AR206" s="211" t="s">
        <v>140</v>
      </c>
      <c r="AS206" s="139"/>
      <c r="AT206" s="139"/>
      <c r="AU206" s="104"/>
      <c r="AV206" s="140"/>
      <c r="AW206" s="104" t="s">
        <v>3161</v>
      </c>
      <c r="AY206" s="96"/>
      <c r="BC206" s="96"/>
    </row>
    <row r="207" spans="1:55" s="95" customFormat="1" ht="50.25" customHeight="1">
      <c r="A207" s="133" t="s">
        <v>1437</v>
      </c>
      <c r="B207" s="94" t="s">
        <v>12</v>
      </c>
      <c r="C207" s="103" t="s">
        <v>2654</v>
      </c>
      <c r="D207" s="94" t="s">
        <v>57</v>
      </c>
      <c r="E207" s="94"/>
      <c r="F207" s="94" t="s">
        <v>1439</v>
      </c>
      <c r="G207" s="94">
        <v>1</v>
      </c>
      <c r="H207" s="102"/>
      <c r="I207" s="94" t="s">
        <v>1440</v>
      </c>
      <c r="J207" s="103" t="s">
        <v>192</v>
      </c>
      <c r="K207" s="94" t="s">
        <v>1441</v>
      </c>
      <c r="L207" s="94" t="s">
        <v>1442</v>
      </c>
      <c r="M207" s="94" t="s">
        <v>1443</v>
      </c>
      <c r="N207" s="134" t="s">
        <v>1444</v>
      </c>
      <c r="O207" s="94" t="s">
        <v>79</v>
      </c>
      <c r="P207" s="94" t="s">
        <v>3537</v>
      </c>
      <c r="Q207" s="94">
        <v>60182</v>
      </c>
      <c r="R207" s="94" t="s">
        <v>1446</v>
      </c>
      <c r="S207" s="103" t="s">
        <v>1445</v>
      </c>
      <c r="T207" s="136" t="s">
        <v>1441</v>
      </c>
      <c r="U207" s="94" t="s">
        <v>1442</v>
      </c>
      <c r="V207" s="94" t="s">
        <v>1442</v>
      </c>
      <c r="W207" s="134" t="s">
        <v>1451</v>
      </c>
      <c r="X207" s="94" t="s">
        <v>1452</v>
      </c>
      <c r="Y207" s="94" t="s">
        <v>1442</v>
      </c>
      <c r="Z207" s="94" t="s">
        <v>123</v>
      </c>
      <c r="AA207" s="209">
        <v>801</v>
      </c>
      <c r="AB207" s="209">
        <v>80101</v>
      </c>
      <c r="AC207" s="209">
        <v>2030</v>
      </c>
      <c r="AD207" s="138"/>
      <c r="AE207" s="138">
        <v>43750</v>
      </c>
      <c r="AF207" s="138">
        <v>35000</v>
      </c>
      <c r="AG207" s="138">
        <v>8750</v>
      </c>
      <c r="AH207" s="138">
        <v>0</v>
      </c>
      <c r="AI207" s="101" t="s">
        <v>138</v>
      </c>
      <c r="AJ207" s="148">
        <v>10</v>
      </c>
      <c r="AK207" s="101" t="s">
        <v>74</v>
      </c>
      <c r="AL207" s="102" t="s">
        <v>74</v>
      </c>
      <c r="AM207" s="102" t="s">
        <v>225</v>
      </c>
      <c r="AN207" s="102"/>
      <c r="AO207" s="102" t="s">
        <v>3391</v>
      </c>
      <c r="AP207" s="94" t="s">
        <v>74</v>
      </c>
      <c r="AQ207" s="94" t="s">
        <v>84</v>
      </c>
      <c r="AR207" s="211" t="s">
        <v>140</v>
      </c>
      <c r="AS207" s="139"/>
      <c r="AT207" s="139"/>
      <c r="AU207" s="104"/>
      <c r="AV207" s="140"/>
      <c r="AW207" s="104" t="s">
        <v>3161</v>
      </c>
      <c r="AY207" s="96"/>
    </row>
    <row r="208" spans="1:55" s="95" customFormat="1" ht="50.25" customHeight="1">
      <c r="A208" s="133" t="s">
        <v>2996</v>
      </c>
      <c r="B208" s="94" t="s">
        <v>15</v>
      </c>
      <c r="C208" s="103" t="s">
        <v>2998</v>
      </c>
      <c r="D208" s="94" t="s">
        <v>57</v>
      </c>
      <c r="E208" s="94" t="s">
        <v>57</v>
      </c>
      <c r="F208" s="94" t="s">
        <v>3473</v>
      </c>
      <c r="G208" s="102"/>
      <c r="H208" s="102">
        <v>1</v>
      </c>
      <c r="I208" s="94" t="s">
        <v>478</v>
      </c>
      <c r="J208" s="103" t="s">
        <v>376</v>
      </c>
      <c r="K208" s="94" t="s">
        <v>1723</v>
      </c>
      <c r="L208" s="94" t="s">
        <v>1724</v>
      </c>
      <c r="M208" s="94" t="s">
        <v>2999</v>
      </c>
      <c r="N208" s="134" t="s">
        <v>3000</v>
      </c>
      <c r="O208" s="94" t="s">
        <v>79</v>
      </c>
      <c r="P208" s="94" t="s">
        <v>3001</v>
      </c>
      <c r="Q208" s="150">
        <v>3336</v>
      </c>
      <c r="R208" s="150" t="s">
        <v>268</v>
      </c>
      <c r="S208" s="103" t="s">
        <v>546</v>
      </c>
      <c r="T208" s="136" t="s">
        <v>1723</v>
      </c>
      <c r="U208" s="150" t="s">
        <v>1724</v>
      </c>
      <c r="V208" s="150" t="s">
        <v>1724</v>
      </c>
      <c r="W208" s="188" t="s">
        <v>3004</v>
      </c>
      <c r="X208" s="150" t="s">
        <v>3005</v>
      </c>
      <c r="Y208" s="150" t="s">
        <v>1724</v>
      </c>
      <c r="Z208" s="150" t="s">
        <v>224</v>
      </c>
      <c r="AA208" s="209">
        <v>801</v>
      </c>
      <c r="AB208" s="212" t="s">
        <v>869</v>
      </c>
      <c r="AC208" s="212" t="s">
        <v>220</v>
      </c>
      <c r="AD208" s="138"/>
      <c r="AE208" s="138">
        <v>15000</v>
      </c>
      <c r="AF208" s="169">
        <v>12000</v>
      </c>
      <c r="AG208" s="169">
        <v>3000</v>
      </c>
      <c r="AH208" s="138">
        <v>0</v>
      </c>
      <c r="AI208" s="101" t="s">
        <v>138</v>
      </c>
      <c r="AJ208" s="148">
        <v>10</v>
      </c>
      <c r="AK208" s="101" t="s">
        <v>74</v>
      </c>
      <c r="AL208" s="102" t="s">
        <v>74</v>
      </c>
      <c r="AM208" s="102" t="s">
        <v>225</v>
      </c>
      <c r="AN208" s="102"/>
      <c r="AO208" s="102" t="s">
        <v>3391</v>
      </c>
      <c r="AP208" s="94" t="s">
        <v>74</v>
      </c>
      <c r="AQ208" s="94" t="s">
        <v>84</v>
      </c>
      <c r="AR208" s="211" t="s">
        <v>140</v>
      </c>
      <c r="AS208" s="139"/>
      <c r="AT208" s="139"/>
      <c r="AU208" s="104"/>
      <c r="AV208" s="140"/>
      <c r="AW208" s="104" t="s">
        <v>3161</v>
      </c>
      <c r="AY208" s="96"/>
      <c r="BC208" s="96"/>
    </row>
    <row r="209" spans="1:55" s="95" customFormat="1" ht="50.25" customHeight="1">
      <c r="A209" s="133" t="s">
        <v>1657</v>
      </c>
      <c r="B209" s="162" t="s">
        <v>13</v>
      </c>
      <c r="C209" s="103" t="s">
        <v>1688</v>
      </c>
      <c r="D209" s="94" t="s">
        <v>57</v>
      </c>
      <c r="E209" s="94"/>
      <c r="F209" s="94" t="s">
        <v>3349</v>
      </c>
      <c r="G209" s="94"/>
      <c r="H209" s="94">
        <v>1</v>
      </c>
      <c r="I209" s="94" t="s">
        <v>478</v>
      </c>
      <c r="J209" s="103" t="s">
        <v>414</v>
      </c>
      <c r="K209" s="94" t="s">
        <v>1658</v>
      </c>
      <c r="L209" s="94" t="s">
        <v>3350</v>
      </c>
      <c r="M209" s="94" t="s">
        <v>1659</v>
      </c>
      <c r="N209" s="134" t="s">
        <v>1660</v>
      </c>
      <c r="O209" s="94" t="s">
        <v>79</v>
      </c>
      <c r="P209" s="94" t="s">
        <v>3351</v>
      </c>
      <c r="Q209" s="94">
        <v>105817</v>
      </c>
      <c r="R209" s="94" t="s">
        <v>1661</v>
      </c>
      <c r="S209" s="103" t="s">
        <v>341</v>
      </c>
      <c r="T209" s="136" t="s">
        <v>1658</v>
      </c>
      <c r="U209" s="94" t="s">
        <v>1662</v>
      </c>
      <c r="V209" s="94" t="s">
        <v>1662</v>
      </c>
      <c r="W209" s="134" t="s">
        <v>1663</v>
      </c>
      <c r="X209" s="94" t="s">
        <v>1664</v>
      </c>
      <c r="Y209" s="94" t="s">
        <v>1662</v>
      </c>
      <c r="Z209" s="94" t="s">
        <v>528</v>
      </c>
      <c r="AA209" s="209">
        <v>801</v>
      </c>
      <c r="AB209" s="209">
        <v>80101</v>
      </c>
      <c r="AC209" s="209">
        <v>2030</v>
      </c>
      <c r="AD209" s="138"/>
      <c r="AE209" s="138">
        <v>43750</v>
      </c>
      <c r="AF209" s="138">
        <v>35000</v>
      </c>
      <c r="AG209" s="138">
        <v>8750</v>
      </c>
      <c r="AH209" s="138">
        <v>0</v>
      </c>
      <c r="AI209" s="101" t="s">
        <v>138</v>
      </c>
      <c r="AJ209" s="221">
        <v>19.89</v>
      </c>
      <c r="AK209" s="101" t="s">
        <v>74</v>
      </c>
      <c r="AL209" s="102" t="s">
        <v>74</v>
      </c>
      <c r="AM209" s="102" t="s">
        <v>225</v>
      </c>
      <c r="AN209" s="102"/>
      <c r="AO209" s="102" t="s">
        <v>3370</v>
      </c>
      <c r="AP209" s="94" t="s">
        <v>74</v>
      </c>
      <c r="AQ209" s="94" t="s">
        <v>84</v>
      </c>
      <c r="AR209" s="211" t="s">
        <v>140</v>
      </c>
      <c r="AS209" s="139"/>
      <c r="AT209" s="139"/>
      <c r="AU209" s="104"/>
      <c r="AV209" s="140"/>
      <c r="AW209" s="104" t="s">
        <v>3161</v>
      </c>
      <c r="AY209" s="96"/>
      <c r="BC209" s="96"/>
    </row>
    <row r="210" spans="1:55" s="95" customFormat="1" ht="50.25" customHeight="1">
      <c r="A210" s="133" t="s">
        <v>2521</v>
      </c>
      <c r="B210" s="162" t="s">
        <v>15</v>
      </c>
      <c r="C210" s="103" t="s">
        <v>2518</v>
      </c>
      <c r="D210" s="94" t="s">
        <v>57</v>
      </c>
      <c r="E210" s="94"/>
      <c r="F210" s="94" t="s">
        <v>2524</v>
      </c>
      <c r="G210" s="94">
        <v>1</v>
      </c>
      <c r="H210" s="102"/>
      <c r="I210" s="94" t="s">
        <v>1565</v>
      </c>
      <c r="J210" s="103" t="s">
        <v>67</v>
      </c>
      <c r="K210" s="94" t="s">
        <v>703</v>
      </c>
      <c r="L210" s="94" t="s">
        <v>704</v>
      </c>
      <c r="M210" s="94" t="s">
        <v>2525</v>
      </c>
      <c r="N210" s="134" t="s">
        <v>2526</v>
      </c>
      <c r="O210" s="94" t="s">
        <v>79</v>
      </c>
      <c r="P210" s="94" t="s">
        <v>3565</v>
      </c>
      <c r="Q210" s="94">
        <v>48692</v>
      </c>
      <c r="R210" s="94" t="s">
        <v>625</v>
      </c>
      <c r="S210" s="103" t="s">
        <v>573</v>
      </c>
      <c r="T210" s="136" t="s">
        <v>703</v>
      </c>
      <c r="U210" s="94" t="s">
        <v>704</v>
      </c>
      <c r="V210" s="94" t="s">
        <v>2529</v>
      </c>
      <c r="W210" s="134" t="s">
        <v>2540</v>
      </c>
      <c r="X210" s="94" t="s">
        <v>2541</v>
      </c>
      <c r="Y210" s="94" t="s">
        <v>704</v>
      </c>
      <c r="Z210" s="94" t="s">
        <v>402</v>
      </c>
      <c r="AA210" s="209">
        <v>801</v>
      </c>
      <c r="AB210" s="212" t="s">
        <v>869</v>
      </c>
      <c r="AC210" s="212" t="s">
        <v>220</v>
      </c>
      <c r="AD210" s="138"/>
      <c r="AE210" s="138">
        <v>43750</v>
      </c>
      <c r="AF210" s="138">
        <v>35000</v>
      </c>
      <c r="AG210" s="138">
        <v>8750</v>
      </c>
      <c r="AH210" s="138">
        <v>0</v>
      </c>
      <c r="AI210" s="101" t="s">
        <v>138</v>
      </c>
      <c r="AJ210" s="221">
        <v>19.66</v>
      </c>
      <c r="AK210" s="101" t="s">
        <v>74</v>
      </c>
      <c r="AL210" s="102" t="s">
        <v>74</v>
      </c>
      <c r="AM210" s="102" t="s">
        <v>225</v>
      </c>
      <c r="AN210" s="102"/>
      <c r="AO210" s="102" t="s">
        <v>3371</v>
      </c>
      <c r="AP210" s="94" t="s">
        <v>74</v>
      </c>
      <c r="AQ210" s="94" t="s">
        <v>84</v>
      </c>
      <c r="AR210" s="211" t="s">
        <v>140</v>
      </c>
      <c r="AS210" s="139"/>
      <c r="AT210" s="139"/>
      <c r="AU210" s="104"/>
      <c r="AV210" s="140"/>
      <c r="AW210" s="104" t="s">
        <v>3161</v>
      </c>
      <c r="AY210" s="96"/>
    </row>
    <row r="211" spans="1:55" s="95" customFormat="1" ht="62.4" customHeight="1">
      <c r="A211" s="133" t="s">
        <v>2550</v>
      </c>
      <c r="B211" s="162" t="s">
        <v>15</v>
      </c>
      <c r="C211" s="103" t="s">
        <v>2547</v>
      </c>
      <c r="D211" s="94" t="s">
        <v>57</v>
      </c>
      <c r="E211" s="94"/>
      <c r="F211" s="94" t="s">
        <v>2549</v>
      </c>
      <c r="G211" s="94">
        <v>1</v>
      </c>
      <c r="H211" s="102"/>
      <c r="I211" s="94" t="s">
        <v>478</v>
      </c>
      <c r="J211" s="103" t="s">
        <v>546</v>
      </c>
      <c r="K211" s="94" t="s">
        <v>1100</v>
      </c>
      <c r="L211" s="94" t="s">
        <v>1101</v>
      </c>
      <c r="M211" s="94" t="s">
        <v>2556</v>
      </c>
      <c r="N211" s="134" t="s">
        <v>2557</v>
      </c>
      <c r="O211" s="94" t="s">
        <v>79</v>
      </c>
      <c r="P211" s="94" t="s">
        <v>2559</v>
      </c>
      <c r="Q211" s="94">
        <v>79182</v>
      </c>
      <c r="R211" s="94" t="s">
        <v>2567</v>
      </c>
      <c r="S211" s="103" t="s">
        <v>2563</v>
      </c>
      <c r="T211" s="136" t="s">
        <v>2564</v>
      </c>
      <c r="U211" s="94" t="s">
        <v>1101</v>
      </c>
      <c r="V211" s="94" t="s">
        <v>1101</v>
      </c>
      <c r="W211" s="134" t="s">
        <v>2580</v>
      </c>
      <c r="X211" s="94" t="s">
        <v>2581</v>
      </c>
      <c r="Y211" s="94" t="s">
        <v>1101</v>
      </c>
      <c r="Z211" s="94" t="s">
        <v>528</v>
      </c>
      <c r="AA211" s="209">
        <v>801</v>
      </c>
      <c r="AB211" s="212" t="s">
        <v>219</v>
      </c>
      <c r="AC211" s="209">
        <v>2030</v>
      </c>
      <c r="AD211" s="138"/>
      <c r="AE211" s="138">
        <v>43750</v>
      </c>
      <c r="AF211" s="138">
        <v>35000</v>
      </c>
      <c r="AG211" s="138">
        <v>8750</v>
      </c>
      <c r="AH211" s="138">
        <v>0</v>
      </c>
      <c r="AI211" s="101" t="s">
        <v>138</v>
      </c>
      <c r="AJ211" s="221">
        <v>19.53</v>
      </c>
      <c r="AK211" s="101" t="s">
        <v>74</v>
      </c>
      <c r="AL211" s="102" t="s">
        <v>74</v>
      </c>
      <c r="AM211" s="102" t="s">
        <v>225</v>
      </c>
      <c r="AN211" s="102"/>
      <c r="AO211" s="102" t="s">
        <v>3370</v>
      </c>
      <c r="AP211" s="94" t="s">
        <v>74</v>
      </c>
      <c r="AQ211" s="94" t="s">
        <v>84</v>
      </c>
      <c r="AR211" s="211" t="s">
        <v>140</v>
      </c>
      <c r="AS211" s="139"/>
      <c r="AT211" s="139"/>
      <c r="AU211" s="104"/>
      <c r="AV211" s="140"/>
      <c r="AW211" s="104" t="s">
        <v>3161</v>
      </c>
      <c r="AY211" s="96"/>
      <c r="BC211" s="96"/>
    </row>
    <row r="213" spans="1:55">
      <c r="D213" s="6">
        <v>0</v>
      </c>
      <c r="G213" s="361"/>
      <c r="H213" s="362"/>
    </row>
    <row r="214" spans="1:55">
      <c r="AF214" s="18">
        <f>SUM(AF13:AF212)</f>
        <v>6766402.7999999998</v>
      </c>
    </row>
  </sheetData>
  <sheetProtection insertRows="0" selectLockedCells="1" selectUnlockedCells="1"/>
  <autoFilter ref="A12:BG211" xr:uid="{00000000-0009-0000-0000-000003000000}">
    <filterColumn colId="31">
      <colorFilter dxfId="0"/>
    </filterColumn>
  </autoFilter>
  <mergeCells count="45">
    <mergeCell ref="G213:H213"/>
    <mergeCell ref="AJ9:AJ11"/>
    <mergeCell ref="AK9:AK11"/>
    <mergeCell ref="AL9:AL11"/>
    <mergeCell ref="AO9:AP10"/>
    <mergeCell ref="AI9:AI11"/>
    <mergeCell ref="AD9:AD11"/>
    <mergeCell ref="AE9:AE11"/>
    <mergeCell ref="AF9:AF11"/>
    <mergeCell ref="AG9:AG11"/>
    <mergeCell ref="AH9:AH11"/>
    <mergeCell ref="AE8:AR8"/>
    <mergeCell ref="AS8:AV8"/>
    <mergeCell ref="AW8:AW11"/>
    <mergeCell ref="C9:C11"/>
    <mergeCell ref="D9:D11"/>
    <mergeCell ref="E9:E11"/>
    <mergeCell ref="F9:N10"/>
    <mergeCell ref="O9:O10"/>
    <mergeCell ref="P9:U10"/>
    <mergeCell ref="AA9:AA11"/>
    <mergeCell ref="AS9:AS11"/>
    <mergeCell ref="AT9:AT11"/>
    <mergeCell ref="AU9:AU11"/>
    <mergeCell ref="AV9:AV11"/>
    <mergeCell ref="AQ9:AQ10"/>
    <mergeCell ref="AR9:AR11"/>
    <mergeCell ref="AA4:AB4"/>
    <mergeCell ref="R5:T5"/>
    <mergeCell ref="AA5:AB5"/>
    <mergeCell ref="A8:A11"/>
    <mergeCell ref="B8:B11"/>
    <mergeCell ref="C8:N8"/>
    <mergeCell ref="P8:U8"/>
    <mergeCell ref="AA8:AC8"/>
    <mergeCell ref="AB9:AB11"/>
    <mergeCell ref="AC9:AC11"/>
    <mergeCell ref="C3:D3"/>
    <mergeCell ref="U3:AB3"/>
    <mergeCell ref="AF3:AP3"/>
    <mergeCell ref="A1:I1"/>
    <mergeCell ref="U1:AB1"/>
    <mergeCell ref="AF1:AP1"/>
    <mergeCell ref="U2:AB2"/>
    <mergeCell ref="AF2:AP2"/>
  </mergeCells>
  <hyperlinks>
    <hyperlink ref="N54" r:id="rId1" xr:uid="{00000000-0004-0000-0300-000000000000}"/>
    <hyperlink ref="W54" r:id="rId2" xr:uid="{00000000-0004-0000-0300-000001000000}"/>
    <hyperlink ref="N71" r:id="rId3" xr:uid="{00000000-0004-0000-0300-000002000000}"/>
    <hyperlink ref="W71" r:id="rId4" xr:uid="{00000000-0004-0000-0300-000003000000}"/>
    <hyperlink ref="N46" r:id="rId5" xr:uid="{00000000-0004-0000-0300-000004000000}"/>
    <hyperlink ref="W46" r:id="rId6" xr:uid="{00000000-0004-0000-0300-000005000000}"/>
    <hyperlink ref="N24" r:id="rId7" xr:uid="{00000000-0004-0000-0300-000006000000}"/>
    <hyperlink ref="W24" r:id="rId8" xr:uid="{00000000-0004-0000-0300-000007000000}"/>
    <hyperlink ref="N36" r:id="rId9" xr:uid="{00000000-0004-0000-0300-000008000000}"/>
    <hyperlink ref="W36" r:id="rId10" xr:uid="{00000000-0004-0000-0300-000009000000}"/>
    <hyperlink ref="N47" r:id="rId11" xr:uid="{00000000-0004-0000-0300-00000A000000}"/>
    <hyperlink ref="W47" r:id="rId12" xr:uid="{00000000-0004-0000-0300-00000B000000}"/>
    <hyperlink ref="N37" r:id="rId13" xr:uid="{00000000-0004-0000-0300-00000C000000}"/>
    <hyperlink ref="N77" r:id="rId14" xr:uid="{00000000-0004-0000-0300-00000D000000}"/>
    <hyperlink ref="N67" r:id="rId15" xr:uid="{00000000-0004-0000-0300-00000E000000}"/>
    <hyperlink ref="W37" r:id="rId16" xr:uid="{00000000-0004-0000-0300-00000F000000}"/>
    <hyperlink ref="W67" r:id="rId17" xr:uid="{00000000-0004-0000-0300-000010000000}"/>
    <hyperlink ref="W77" r:id="rId18" xr:uid="{00000000-0004-0000-0300-000011000000}"/>
    <hyperlink ref="N38" r:id="rId19" xr:uid="{00000000-0004-0000-0300-000012000000}"/>
    <hyperlink ref="W38" r:id="rId20" xr:uid="{00000000-0004-0000-0300-000013000000}"/>
    <hyperlink ref="N39" r:id="rId21" xr:uid="{00000000-0004-0000-0300-000014000000}"/>
    <hyperlink ref="W39" r:id="rId22" xr:uid="{00000000-0004-0000-0300-000015000000}"/>
    <hyperlink ref="N13" r:id="rId23" xr:uid="{00000000-0004-0000-0300-000016000000}"/>
    <hyperlink ref="N55" r:id="rId24" xr:uid="{00000000-0004-0000-0300-000017000000}"/>
    <hyperlink ref="W13" r:id="rId25" xr:uid="{00000000-0004-0000-0300-000018000000}"/>
    <hyperlink ref="W55" r:id="rId26" xr:uid="{00000000-0004-0000-0300-000019000000}"/>
    <hyperlink ref="N68" r:id="rId27" xr:uid="{00000000-0004-0000-0300-00001A000000}"/>
    <hyperlink ref="N75" r:id="rId28" xr:uid="{00000000-0004-0000-0300-00001B000000}"/>
    <hyperlink ref="N21" r:id="rId29" xr:uid="{00000000-0004-0000-0300-00001C000000}"/>
    <hyperlink ref="W68" r:id="rId30" xr:uid="{00000000-0004-0000-0300-00001D000000}"/>
    <hyperlink ref="W75" r:id="rId31" xr:uid="{00000000-0004-0000-0300-00001E000000}"/>
    <hyperlink ref="W21" r:id="rId32" xr:uid="{00000000-0004-0000-0300-00001F000000}"/>
    <hyperlink ref="N56" r:id="rId33" xr:uid="{00000000-0004-0000-0300-000020000000}"/>
    <hyperlink ref="W56" r:id="rId34" xr:uid="{00000000-0004-0000-0300-000021000000}"/>
    <hyperlink ref="N57" r:id="rId35" xr:uid="{00000000-0004-0000-0300-000022000000}"/>
    <hyperlink ref="N25" r:id="rId36" xr:uid="{00000000-0004-0000-0300-000023000000}"/>
    <hyperlink ref="N28" r:id="rId37" xr:uid="{00000000-0004-0000-0300-000024000000}"/>
    <hyperlink ref="W25" r:id="rId38" xr:uid="{00000000-0004-0000-0300-000025000000}"/>
    <hyperlink ref="W28" r:id="rId39" xr:uid="{00000000-0004-0000-0300-000026000000}"/>
    <hyperlink ref="N48" r:id="rId40" xr:uid="{00000000-0004-0000-0300-000027000000}"/>
    <hyperlink ref="W48" r:id="rId41" xr:uid="{00000000-0004-0000-0300-000028000000}"/>
    <hyperlink ref="N22" r:id="rId42" xr:uid="{00000000-0004-0000-0300-000029000000}"/>
    <hyperlink ref="N23" r:id="rId43" xr:uid="{00000000-0004-0000-0300-00002A000000}"/>
    <hyperlink ref="W22" r:id="rId44" xr:uid="{00000000-0004-0000-0300-00002B000000}"/>
    <hyperlink ref="W23" r:id="rId45" xr:uid="{00000000-0004-0000-0300-00002C000000}"/>
    <hyperlink ref="N14" r:id="rId46" xr:uid="{00000000-0004-0000-0300-00002D000000}"/>
    <hyperlink ref="W14" r:id="rId47" xr:uid="{00000000-0004-0000-0300-00002E000000}"/>
    <hyperlink ref="N78" r:id="rId48" xr:uid="{00000000-0004-0000-0300-00002F000000}"/>
    <hyperlink ref="W78" r:id="rId49" xr:uid="{00000000-0004-0000-0300-000030000000}"/>
    <hyperlink ref="N69" r:id="rId50" xr:uid="{00000000-0004-0000-0300-000031000000}"/>
    <hyperlink ref="W69" r:id="rId51" xr:uid="{00000000-0004-0000-0300-000032000000}"/>
    <hyperlink ref="N58" r:id="rId52" xr:uid="{00000000-0004-0000-0300-000033000000}"/>
    <hyperlink ref="W58" r:id="rId53" xr:uid="{00000000-0004-0000-0300-000034000000}"/>
    <hyperlink ref="N76" r:id="rId54" xr:uid="{00000000-0004-0000-0300-000035000000}"/>
    <hyperlink ref="W76" r:id="rId55" xr:uid="{00000000-0004-0000-0300-000036000000}"/>
    <hyperlink ref="N49" r:id="rId56" xr:uid="{00000000-0004-0000-0300-000037000000}"/>
    <hyperlink ref="W49" r:id="rId57" xr:uid="{00000000-0004-0000-0300-000038000000}"/>
    <hyperlink ref="N29" r:id="rId58" xr:uid="{00000000-0004-0000-0300-000039000000}"/>
    <hyperlink ref="W29" r:id="rId59" xr:uid="{00000000-0004-0000-0300-00003A000000}"/>
    <hyperlink ref="N59" r:id="rId60" xr:uid="{00000000-0004-0000-0300-00003B000000}"/>
    <hyperlink ref="N50" r:id="rId61" xr:uid="{00000000-0004-0000-0300-00003C000000}"/>
    <hyperlink ref="W59" r:id="rId62" xr:uid="{00000000-0004-0000-0300-00003D000000}"/>
    <hyperlink ref="W50" r:id="rId63" xr:uid="{00000000-0004-0000-0300-00003E000000}"/>
    <hyperlink ref="N60" r:id="rId64" xr:uid="{00000000-0004-0000-0300-00003F000000}"/>
    <hyperlink ref="N72" r:id="rId65" xr:uid="{00000000-0004-0000-0300-000040000000}"/>
    <hyperlink ref="N73" r:id="rId66" xr:uid="{00000000-0004-0000-0300-000041000000}"/>
    <hyperlink ref="W60" r:id="rId67" xr:uid="{00000000-0004-0000-0300-000042000000}"/>
    <hyperlink ref="W72" r:id="rId68" xr:uid="{00000000-0004-0000-0300-000043000000}"/>
    <hyperlink ref="W73" r:id="rId69" xr:uid="{00000000-0004-0000-0300-000044000000}"/>
    <hyperlink ref="N61" r:id="rId70" xr:uid="{00000000-0004-0000-0300-000045000000}"/>
    <hyperlink ref="N40" r:id="rId71" xr:uid="{00000000-0004-0000-0300-000046000000}"/>
    <hyperlink ref="W40" r:id="rId72" xr:uid="{00000000-0004-0000-0300-000047000000}"/>
    <hyperlink ref="W61" r:id="rId73" xr:uid="{00000000-0004-0000-0300-000048000000}"/>
    <hyperlink ref="N62" r:id="rId74" xr:uid="{00000000-0004-0000-0300-000049000000}"/>
    <hyperlink ref="N30" r:id="rId75" xr:uid="{00000000-0004-0000-0300-00004A000000}"/>
    <hyperlink ref="W62" r:id="rId76" xr:uid="{00000000-0004-0000-0300-00004B000000}"/>
    <hyperlink ref="W30" r:id="rId77" xr:uid="{00000000-0004-0000-0300-00004C000000}"/>
    <hyperlink ref="N51" r:id="rId78" xr:uid="{00000000-0004-0000-0300-00004D000000}"/>
    <hyperlink ref="W51" r:id="rId79" xr:uid="{00000000-0004-0000-0300-00004E000000}"/>
    <hyperlink ref="N31" r:id="rId80" xr:uid="{00000000-0004-0000-0300-00004F000000}"/>
    <hyperlink ref="W31" r:id="rId81" xr:uid="{00000000-0004-0000-0300-000050000000}"/>
    <hyperlink ref="N63" r:id="rId82" xr:uid="{00000000-0004-0000-0300-000051000000}"/>
    <hyperlink ref="N64" r:id="rId83" xr:uid="{00000000-0004-0000-0300-000052000000}"/>
    <hyperlink ref="N32" r:id="rId84" xr:uid="{00000000-0004-0000-0300-000053000000}"/>
    <hyperlink ref="W63" r:id="rId85" xr:uid="{00000000-0004-0000-0300-000054000000}"/>
    <hyperlink ref="W64" r:id="rId86" xr:uid="{00000000-0004-0000-0300-000055000000}"/>
    <hyperlink ref="W32" r:id="rId87" xr:uid="{00000000-0004-0000-0300-000056000000}"/>
    <hyperlink ref="N65" r:id="rId88" xr:uid="{00000000-0004-0000-0300-000057000000}"/>
    <hyperlink ref="W65" r:id="rId89" xr:uid="{00000000-0004-0000-0300-000058000000}"/>
    <hyperlink ref="N41" r:id="rId90" xr:uid="{00000000-0004-0000-0300-000059000000}"/>
    <hyperlink ref="W41" r:id="rId91" xr:uid="{00000000-0004-0000-0300-00005A000000}"/>
    <hyperlink ref="N26" r:id="rId92" xr:uid="{00000000-0004-0000-0300-00005B000000}"/>
    <hyperlink ref="W26" r:id="rId93" xr:uid="{00000000-0004-0000-0300-00005C000000}"/>
    <hyperlink ref="N42" r:id="rId94" xr:uid="{00000000-0004-0000-0300-00005D000000}"/>
    <hyperlink ref="W42" r:id="rId95" xr:uid="{00000000-0004-0000-0300-00005E000000}"/>
    <hyperlink ref="N70" r:id="rId96" xr:uid="{00000000-0004-0000-0300-00005F000000}"/>
    <hyperlink ref="N74" r:id="rId97" xr:uid="{00000000-0004-0000-0300-000060000000}"/>
    <hyperlink ref="N52" r:id="rId98" xr:uid="{00000000-0004-0000-0300-000061000000}"/>
    <hyperlink ref="N33" r:id="rId99" xr:uid="{00000000-0004-0000-0300-000062000000}"/>
    <hyperlink ref="W70" r:id="rId100" xr:uid="{00000000-0004-0000-0300-000063000000}"/>
    <hyperlink ref="W74" r:id="rId101" xr:uid="{00000000-0004-0000-0300-000064000000}"/>
    <hyperlink ref="W52" r:id="rId102" xr:uid="{00000000-0004-0000-0300-000065000000}"/>
    <hyperlink ref="W33" r:id="rId103" xr:uid="{00000000-0004-0000-0300-000066000000}"/>
    <hyperlink ref="N34" r:id="rId104" xr:uid="{00000000-0004-0000-0300-000067000000}"/>
    <hyperlink ref="W34" r:id="rId105" xr:uid="{00000000-0004-0000-0300-000068000000}"/>
    <hyperlink ref="N35" r:id="rId106" xr:uid="{00000000-0004-0000-0300-000069000000}"/>
    <hyperlink ref="N43" r:id="rId107" xr:uid="{00000000-0004-0000-0300-00006A000000}"/>
    <hyperlink ref="W43" r:id="rId108" xr:uid="{00000000-0004-0000-0300-00006B000000}"/>
    <hyperlink ref="W35" r:id="rId109" xr:uid="{00000000-0004-0000-0300-00006C000000}"/>
    <hyperlink ref="N27" r:id="rId110" xr:uid="{00000000-0004-0000-0300-00006D000000}"/>
    <hyperlink ref="W27" r:id="rId111" xr:uid="{00000000-0004-0000-0300-00006E000000}"/>
    <hyperlink ref="N79" r:id="rId112" xr:uid="{00000000-0004-0000-0300-00006F000000}"/>
    <hyperlink ref="W79" r:id="rId113" xr:uid="{00000000-0004-0000-0300-000070000000}"/>
    <hyperlink ref="N53" r:id="rId114" xr:uid="{00000000-0004-0000-0300-000071000000}"/>
    <hyperlink ref="W53" r:id="rId115" xr:uid="{00000000-0004-0000-0300-000072000000}"/>
    <hyperlink ref="N44" r:id="rId116" xr:uid="{00000000-0004-0000-0300-000073000000}"/>
    <hyperlink ref="N66" r:id="rId117" xr:uid="{00000000-0004-0000-0300-000074000000}"/>
    <hyperlink ref="W44" r:id="rId118" xr:uid="{00000000-0004-0000-0300-000075000000}"/>
    <hyperlink ref="W66" r:id="rId119" xr:uid="{00000000-0004-0000-0300-000076000000}"/>
    <hyperlink ref="N45" r:id="rId120" xr:uid="{00000000-0004-0000-0300-000077000000}"/>
    <hyperlink ref="W45" r:id="rId121" xr:uid="{00000000-0004-0000-0300-000078000000}"/>
    <hyperlink ref="N80" r:id="rId122" xr:uid="{00000000-0004-0000-0300-000079000000}"/>
    <hyperlink ref="W80" r:id="rId123" xr:uid="{00000000-0004-0000-0300-00007A000000}"/>
    <hyperlink ref="N81" r:id="rId124" xr:uid="{00000000-0004-0000-0300-00007B000000}"/>
    <hyperlink ref="W81" r:id="rId125" xr:uid="{00000000-0004-0000-0300-00007C000000}"/>
    <hyperlink ref="N82" r:id="rId126" xr:uid="{00000000-0004-0000-0300-00007D000000}"/>
    <hyperlink ref="W82" r:id="rId127" xr:uid="{00000000-0004-0000-0300-00007E000000}"/>
    <hyperlink ref="W19" r:id="rId128" xr:uid="{00000000-0004-0000-0300-00007F000000}"/>
    <hyperlink ref="N19" r:id="rId129" xr:uid="{00000000-0004-0000-0300-000080000000}"/>
    <hyperlink ref="W147" r:id="rId130" xr:uid="{00000000-0004-0000-0300-000081000000}"/>
    <hyperlink ref="N147" r:id="rId131" xr:uid="{00000000-0004-0000-0300-000082000000}"/>
    <hyperlink ref="W146" r:id="rId132" xr:uid="{00000000-0004-0000-0300-000083000000}"/>
    <hyperlink ref="W145" r:id="rId133" xr:uid="{00000000-0004-0000-0300-000084000000}"/>
    <hyperlink ref="W144" r:id="rId134" xr:uid="{00000000-0004-0000-0300-000085000000}"/>
    <hyperlink ref="W143" r:id="rId135" xr:uid="{00000000-0004-0000-0300-000086000000}"/>
    <hyperlink ref="W142" r:id="rId136" xr:uid="{00000000-0004-0000-0300-000087000000}"/>
    <hyperlink ref="W141" r:id="rId137" xr:uid="{00000000-0004-0000-0300-000088000000}"/>
    <hyperlink ref="N146" r:id="rId138" xr:uid="{00000000-0004-0000-0300-000089000000}"/>
    <hyperlink ref="N145" r:id="rId139" xr:uid="{00000000-0004-0000-0300-00008A000000}"/>
    <hyperlink ref="N144" r:id="rId140" xr:uid="{00000000-0004-0000-0300-00008B000000}"/>
    <hyperlink ref="N143" r:id="rId141" xr:uid="{00000000-0004-0000-0300-00008C000000}"/>
    <hyperlink ref="N142" r:id="rId142" xr:uid="{00000000-0004-0000-0300-00008D000000}"/>
    <hyperlink ref="N141" r:id="rId143" xr:uid="{00000000-0004-0000-0300-00008E000000}"/>
    <hyperlink ref="W140" r:id="rId144" xr:uid="{00000000-0004-0000-0300-00008F000000}"/>
    <hyperlink ref="W139" r:id="rId145" xr:uid="{00000000-0004-0000-0300-000090000000}"/>
    <hyperlink ref="W138" r:id="rId146" xr:uid="{00000000-0004-0000-0300-000091000000}"/>
    <hyperlink ref="W137" r:id="rId147" xr:uid="{00000000-0004-0000-0300-000092000000}"/>
    <hyperlink ref="W136" r:id="rId148" xr:uid="{00000000-0004-0000-0300-000093000000}"/>
    <hyperlink ref="W135" r:id="rId149" xr:uid="{00000000-0004-0000-0300-000094000000}"/>
    <hyperlink ref="N140" r:id="rId150" xr:uid="{00000000-0004-0000-0300-000095000000}"/>
    <hyperlink ref="N139" r:id="rId151" xr:uid="{00000000-0004-0000-0300-000096000000}"/>
    <hyperlink ref="N138" r:id="rId152" xr:uid="{00000000-0004-0000-0300-000097000000}"/>
    <hyperlink ref="N137" r:id="rId153" xr:uid="{00000000-0004-0000-0300-000098000000}"/>
    <hyperlink ref="N136" r:id="rId154" xr:uid="{00000000-0004-0000-0300-000099000000}"/>
    <hyperlink ref="N135" r:id="rId155" xr:uid="{00000000-0004-0000-0300-00009A000000}"/>
    <hyperlink ref="W134" r:id="rId156" xr:uid="{00000000-0004-0000-0300-00009B000000}"/>
    <hyperlink ref="W133" r:id="rId157" xr:uid="{00000000-0004-0000-0300-00009C000000}"/>
    <hyperlink ref="N134" r:id="rId158" xr:uid="{00000000-0004-0000-0300-00009D000000}"/>
    <hyperlink ref="N133" r:id="rId159" xr:uid="{00000000-0004-0000-0300-00009E000000}"/>
    <hyperlink ref="W132" r:id="rId160" xr:uid="{00000000-0004-0000-0300-00009F000000}"/>
    <hyperlink ref="N132" r:id="rId161" xr:uid="{00000000-0004-0000-0300-0000A0000000}"/>
    <hyperlink ref="W131" r:id="rId162" xr:uid="{00000000-0004-0000-0300-0000A1000000}"/>
    <hyperlink ref="N131" r:id="rId163" xr:uid="{00000000-0004-0000-0300-0000A2000000}"/>
    <hyperlink ref="W130" r:id="rId164" xr:uid="{00000000-0004-0000-0300-0000A3000000}"/>
    <hyperlink ref="W129" r:id="rId165" xr:uid="{00000000-0004-0000-0300-0000A4000000}"/>
    <hyperlink ref="W128" r:id="rId166" xr:uid="{00000000-0004-0000-0300-0000A5000000}"/>
    <hyperlink ref="N130" r:id="rId167" xr:uid="{00000000-0004-0000-0300-0000A6000000}"/>
    <hyperlink ref="N129" r:id="rId168" xr:uid="{00000000-0004-0000-0300-0000A7000000}"/>
    <hyperlink ref="N128" r:id="rId169" xr:uid="{00000000-0004-0000-0300-0000A8000000}"/>
    <hyperlink ref="W127" r:id="rId170" xr:uid="{00000000-0004-0000-0300-0000A9000000}"/>
    <hyperlink ref="N127" r:id="rId171" xr:uid="{00000000-0004-0000-0300-0000AA000000}"/>
    <hyperlink ref="N126" r:id="rId172" xr:uid="{00000000-0004-0000-0300-0000AB000000}"/>
    <hyperlink ref="W126" r:id="rId173" xr:uid="{00000000-0004-0000-0300-0000AC000000}"/>
    <hyperlink ref="W125" r:id="rId174" xr:uid="{00000000-0004-0000-0300-0000AD000000}"/>
    <hyperlink ref="N125" r:id="rId175" xr:uid="{00000000-0004-0000-0300-0000AE000000}"/>
    <hyperlink ref="W124" r:id="rId176" xr:uid="{00000000-0004-0000-0300-0000AF000000}"/>
    <hyperlink ref="N124" r:id="rId177" xr:uid="{00000000-0004-0000-0300-0000B0000000}"/>
    <hyperlink ref="W123" r:id="rId178" xr:uid="{00000000-0004-0000-0300-0000B1000000}"/>
    <hyperlink ref="N123" r:id="rId179" xr:uid="{00000000-0004-0000-0300-0000B2000000}"/>
    <hyperlink ref="W122" r:id="rId180" xr:uid="{00000000-0004-0000-0300-0000B3000000}"/>
    <hyperlink ref="N122" r:id="rId181" xr:uid="{00000000-0004-0000-0300-0000B4000000}"/>
    <hyperlink ref="W121" r:id="rId182" xr:uid="{00000000-0004-0000-0300-0000B5000000}"/>
    <hyperlink ref="N121" r:id="rId183" xr:uid="{00000000-0004-0000-0300-0000B6000000}"/>
    <hyperlink ref="N120" r:id="rId184" xr:uid="{00000000-0004-0000-0300-0000B7000000}"/>
    <hyperlink ref="W120" r:id="rId185" xr:uid="{00000000-0004-0000-0300-0000B8000000}"/>
    <hyperlink ref="W119" r:id="rId186" xr:uid="{00000000-0004-0000-0300-0000B9000000}"/>
    <hyperlink ref="N119" r:id="rId187" xr:uid="{00000000-0004-0000-0300-0000BA000000}"/>
    <hyperlink ref="W118" r:id="rId188" xr:uid="{00000000-0004-0000-0300-0000BB000000}"/>
    <hyperlink ref="N118" r:id="rId189" xr:uid="{00000000-0004-0000-0300-0000BC000000}"/>
    <hyperlink ref="W117" r:id="rId190" xr:uid="{00000000-0004-0000-0300-0000BD000000}"/>
    <hyperlink ref="N117" r:id="rId191" xr:uid="{00000000-0004-0000-0300-0000BE000000}"/>
    <hyperlink ref="W116" r:id="rId192" xr:uid="{00000000-0004-0000-0300-0000BF000000}"/>
    <hyperlink ref="N116" r:id="rId193" xr:uid="{00000000-0004-0000-0300-0000C0000000}"/>
    <hyperlink ref="W115" r:id="rId194" xr:uid="{00000000-0004-0000-0300-0000C1000000}"/>
    <hyperlink ref="N115" r:id="rId195" xr:uid="{00000000-0004-0000-0300-0000C2000000}"/>
    <hyperlink ref="W114" r:id="rId196" xr:uid="{00000000-0004-0000-0300-0000C3000000}"/>
    <hyperlink ref="N114" r:id="rId197" xr:uid="{00000000-0004-0000-0300-0000C4000000}"/>
    <hyperlink ref="W112" r:id="rId198" xr:uid="{00000000-0004-0000-0300-0000C5000000}"/>
    <hyperlink ref="W113" r:id="rId199" xr:uid="{00000000-0004-0000-0300-0000C6000000}"/>
    <hyperlink ref="W111" r:id="rId200" xr:uid="{00000000-0004-0000-0300-0000C7000000}"/>
    <hyperlink ref="N113" r:id="rId201" xr:uid="{00000000-0004-0000-0300-0000C8000000}"/>
    <hyperlink ref="N112" r:id="rId202" xr:uid="{00000000-0004-0000-0300-0000C9000000}"/>
    <hyperlink ref="N111" r:id="rId203" xr:uid="{00000000-0004-0000-0300-0000CA000000}"/>
    <hyperlink ref="W110" r:id="rId204" xr:uid="{00000000-0004-0000-0300-0000CB000000}"/>
    <hyperlink ref="N110" r:id="rId205" xr:uid="{00000000-0004-0000-0300-0000CC000000}"/>
    <hyperlink ref="W109" r:id="rId206" xr:uid="{00000000-0004-0000-0300-0000CD000000}"/>
    <hyperlink ref="N109" r:id="rId207" xr:uid="{00000000-0004-0000-0300-0000CE000000}"/>
    <hyperlink ref="W108" r:id="rId208" xr:uid="{00000000-0004-0000-0300-0000CF000000}"/>
    <hyperlink ref="N108" r:id="rId209" xr:uid="{00000000-0004-0000-0300-0000D0000000}"/>
    <hyperlink ref="W107" r:id="rId210" xr:uid="{00000000-0004-0000-0300-0000D1000000}"/>
    <hyperlink ref="N107" r:id="rId211" xr:uid="{00000000-0004-0000-0300-0000D2000000}"/>
    <hyperlink ref="W106" r:id="rId212" xr:uid="{00000000-0004-0000-0300-0000D3000000}"/>
    <hyperlink ref="N106" r:id="rId213" xr:uid="{00000000-0004-0000-0300-0000D4000000}"/>
    <hyperlink ref="W105" r:id="rId214" xr:uid="{00000000-0004-0000-0300-0000D5000000}"/>
    <hyperlink ref="N105" r:id="rId215" xr:uid="{00000000-0004-0000-0300-0000D6000000}"/>
    <hyperlink ref="W104" r:id="rId216" xr:uid="{00000000-0004-0000-0300-0000D7000000}"/>
    <hyperlink ref="W103" r:id="rId217" xr:uid="{00000000-0004-0000-0300-0000D8000000}"/>
    <hyperlink ref="N104" r:id="rId218" xr:uid="{00000000-0004-0000-0300-0000D9000000}"/>
    <hyperlink ref="N103" r:id="rId219" xr:uid="{00000000-0004-0000-0300-0000DA000000}"/>
    <hyperlink ref="W102" r:id="rId220" xr:uid="{00000000-0004-0000-0300-0000DB000000}"/>
    <hyperlink ref="N102" r:id="rId221" xr:uid="{00000000-0004-0000-0300-0000DC000000}"/>
    <hyperlink ref="W101" r:id="rId222" xr:uid="{00000000-0004-0000-0300-0000DD000000}"/>
    <hyperlink ref="W100" r:id="rId223" xr:uid="{00000000-0004-0000-0300-0000DE000000}"/>
    <hyperlink ref="W99" r:id="rId224" xr:uid="{00000000-0004-0000-0300-0000DF000000}"/>
    <hyperlink ref="W98" r:id="rId225" xr:uid="{00000000-0004-0000-0300-0000E0000000}"/>
    <hyperlink ref="W97" r:id="rId226" xr:uid="{00000000-0004-0000-0300-0000E1000000}"/>
    <hyperlink ref="W96" r:id="rId227" xr:uid="{00000000-0004-0000-0300-0000E2000000}"/>
    <hyperlink ref="W95" r:id="rId228" xr:uid="{00000000-0004-0000-0300-0000E3000000}"/>
    <hyperlink ref="N101" r:id="rId229" xr:uid="{00000000-0004-0000-0300-0000E4000000}"/>
    <hyperlink ref="N100" r:id="rId230" xr:uid="{00000000-0004-0000-0300-0000E5000000}"/>
    <hyperlink ref="N99" r:id="rId231" xr:uid="{00000000-0004-0000-0300-0000E6000000}"/>
    <hyperlink ref="N98" r:id="rId232" xr:uid="{00000000-0004-0000-0300-0000E7000000}"/>
    <hyperlink ref="N97" r:id="rId233" xr:uid="{00000000-0004-0000-0300-0000E8000000}"/>
    <hyperlink ref="N96" r:id="rId234" xr:uid="{00000000-0004-0000-0300-0000E9000000}"/>
    <hyperlink ref="N95" r:id="rId235" xr:uid="{00000000-0004-0000-0300-0000EA000000}"/>
    <hyperlink ref="W94" r:id="rId236" xr:uid="{00000000-0004-0000-0300-0000EB000000}"/>
    <hyperlink ref="N94" r:id="rId237" xr:uid="{00000000-0004-0000-0300-0000EC000000}"/>
    <hyperlink ref="W93" r:id="rId238" xr:uid="{00000000-0004-0000-0300-0000ED000000}"/>
    <hyperlink ref="N93" r:id="rId239" xr:uid="{00000000-0004-0000-0300-0000EE000000}"/>
    <hyperlink ref="W92" r:id="rId240" xr:uid="{00000000-0004-0000-0300-0000EF000000}"/>
    <hyperlink ref="W91" r:id="rId241" xr:uid="{00000000-0004-0000-0300-0000F0000000}"/>
    <hyperlink ref="N92" r:id="rId242" xr:uid="{00000000-0004-0000-0300-0000F1000000}"/>
    <hyperlink ref="N91" r:id="rId243" xr:uid="{00000000-0004-0000-0300-0000F2000000}"/>
    <hyperlink ref="W90" r:id="rId244" xr:uid="{00000000-0004-0000-0300-0000F3000000}"/>
    <hyperlink ref="N90" r:id="rId245" xr:uid="{00000000-0004-0000-0300-0000F4000000}"/>
    <hyperlink ref="W89" r:id="rId246" xr:uid="{00000000-0004-0000-0300-0000F5000000}"/>
    <hyperlink ref="N89" r:id="rId247" xr:uid="{00000000-0004-0000-0300-0000F6000000}"/>
    <hyperlink ref="W88" r:id="rId248" xr:uid="{00000000-0004-0000-0300-0000F7000000}"/>
    <hyperlink ref="W87" r:id="rId249" xr:uid="{00000000-0004-0000-0300-0000F8000000}"/>
    <hyperlink ref="N88" r:id="rId250" xr:uid="{00000000-0004-0000-0300-0000F9000000}"/>
    <hyperlink ref="N87" r:id="rId251" xr:uid="{00000000-0004-0000-0300-0000FA000000}"/>
    <hyperlink ref="W86" r:id="rId252" xr:uid="{00000000-0004-0000-0300-0000FB000000}"/>
    <hyperlink ref="N86" r:id="rId253" xr:uid="{00000000-0004-0000-0300-0000FC000000}"/>
    <hyperlink ref="W85" r:id="rId254" xr:uid="{00000000-0004-0000-0300-0000FD000000}"/>
    <hyperlink ref="N85" r:id="rId255" xr:uid="{00000000-0004-0000-0300-0000FE000000}"/>
    <hyperlink ref="W84" r:id="rId256" xr:uid="{00000000-0004-0000-0300-0000FF000000}"/>
    <hyperlink ref="W83" r:id="rId257" xr:uid="{00000000-0004-0000-0300-000000010000}"/>
    <hyperlink ref="N84" r:id="rId258" xr:uid="{00000000-0004-0000-0300-000001010000}"/>
    <hyperlink ref="N83" r:id="rId259" xr:uid="{00000000-0004-0000-0300-000002010000}"/>
    <hyperlink ref="W57" r:id="rId260" xr:uid="{00000000-0004-0000-0300-000003010000}"/>
    <hyperlink ref="W20" r:id="rId261" xr:uid="{00000000-0004-0000-0300-000004010000}"/>
    <hyperlink ref="N20" r:id="rId262" xr:uid="{00000000-0004-0000-0300-000005010000}"/>
    <hyperlink ref="W18" r:id="rId263" xr:uid="{00000000-0004-0000-0300-000006010000}"/>
    <hyperlink ref="N18" r:id="rId264" xr:uid="{00000000-0004-0000-0300-000007010000}"/>
    <hyperlink ref="W17" r:id="rId265" xr:uid="{00000000-0004-0000-0300-000008010000}"/>
    <hyperlink ref="N17" r:id="rId266" xr:uid="{00000000-0004-0000-0300-000009010000}"/>
    <hyperlink ref="W16" r:id="rId267" xr:uid="{00000000-0004-0000-0300-00000A010000}"/>
    <hyperlink ref="W15" r:id="rId268" xr:uid="{00000000-0004-0000-0300-00000B010000}"/>
    <hyperlink ref="N15" r:id="rId269" xr:uid="{00000000-0004-0000-0300-00000C010000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270"/>
  <headerFooter alignWithMargins="0">
    <oddFooter>Strona &amp;P z &amp;N</oddFooter>
  </headerFooter>
  <legacyDrawing r:id="rId27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I40"/>
  <sheetViews>
    <sheetView topLeftCell="A4" zoomScaleNormal="100" zoomScaleSheetLayoutView="110" workbookViewId="0">
      <pane xSplit="1" ySplit="9" topLeftCell="Y31" activePane="bottomRight" state="frozen"/>
      <selection activeCell="A4" sqref="A4"/>
      <selection pane="topRight" activeCell="B4" sqref="B4"/>
      <selection pane="bottomLeft" activeCell="A12" sqref="A12"/>
      <selection pane="bottomRight" activeCell="A13" sqref="A13:XFD36"/>
    </sheetView>
  </sheetViews>
  <sheetFormatPr defaultColWidth="9" defaultRowHeight="15.6"/>
  <cols>
    <col min="1" max="1" width="13.19921875" style="239" customWidth="1"/>
    <col min="2" max="2" width="12.59765625" style="239" customWidth="1"/>
    <col min="3" max="3" width="12.69921875" style="71" customWidth="1"/>
    <col min="4" max="5" width="21.09765625" style="6" customWidth="1"/>
    <col min="6" max="6" width="37.8984375" style="239" customWidth="1"/>
    <col min="7" max="7" width="10.69921875" style="239" customWidth="1"/>
    <col min="8" max="8" width="11.69921875" style="240" customWidth="1"/>
    <col min="9" max="9" width="24" style="239" customWidth="1"/>
    <col min="10" max="10" width="7.59765625" style="12" customWidth="1"/>
    <col min="11" max="11" width="10.5" style="239" customWidth="1"/>
    <col min="12" max="12" width="14.59765625" style="239" customWidth="1"/>
    <col min="13" max="13" width="17.59765625" style="239" customWidth="1"/>
    <col min="14" max="14" width="24.8984375" style="239" customWidth="1"/>
    <col min="15" max="15" width="13" style="239" customWidth="1"/>
    <col min="16" max="16" width="42.09765625" style="54" customWidth="1"/>
    <col min="17" max="17" width="13.5" style="29" customWidth="1"/>
    <col min="18" max="18" width="21.5" style="11" customWidth="1"/>
    <col min="19" max="19" width="9.3984375" style="11" customWidth="1"/>
    <col min="20" max="20" width="12.8984375" style="9" customWidth="1"/>
    <col min="21" max="21" width="33.19921875" style="57" customWidth="1"/>
    <col min="22" max="22" width="27.59765625" style="57" customWidth="1"/>
    <col min="23" max="23" width="33.19921875" style="9" customWidth="1"/>
    <col min="24" max="24" width="33.19921875" style="57" customWidth="1"/>
    <col min="25" max="25" width="21.8984375" style="57" customWidth="1"/>
    <col min="26" max="26" width="20.59765625" style="57" customWidth="1"/>
    <col min="27" max="27" width="7.09765625" style="17" customWidth="1"/>
    <col min="28" max="28" width="10.3984375" style="17" customWidth="1"/>
    <col min="29" max="29" width="18" style="17" customWidth="1"/>
    <col min="30" max="30" width="14.69921875" style="10" customWidth="1"/>
    <col min="31" max="31" width="19.19921875" style="19" customWidth="1"/>
    <col min="32" max="33" width="16.09765625" style="18" customWidth="1"/>
    <col min="34" max="35" width="16.8984375" style="32" customWidth="1"/>
    <col min="36" max="36" width="18.19921875" style="32" customWidth="1"/>
    <col min="37" max="37" width="16.8984375" style="32" customWidth="1"/>
    <col min="38" max="39" width="18.3984375" style="30" customWidth="1"/>
    <col min="40" max="40" width="24.09765625" style="30" customWidth="1"/>
    <col min="41" max="41" width="14.69921875" style="30" customWidth="1"/>
    <col min="42" max="42" width="11.59765625" style="239" customWidth="1"/>
    <col min="43" max="43" width="11.3984375" style="239" customWidth="1"/>
    <col min="44" max="44" width="23.5" style="239" customWidth="1"/>
    <col min="45" max="45" width="16.5" style="8" customWidth="1"/>
    <col min="46" max="46" width="16.09765625" style="8" customWidth="1"/>
    <col min="47" max="47" width="22.3984375" style="8" customWidth="1"/>
    <col min="48" max="48" width="52.5" style="8" customWidth="1"/>
    <col min="49" max="49" width="15.19921875" style="80" customWidth="1"/>
    <col min="50" max="50" width="12.69921875" style="8" customWidth="1"/>
    <col min="51" max="51" width="19.69921875" style="8" customWidth="1"/>
    <col min="52" max="52" width="9" style="8"/>
    <col min="53" max="53" width="14.8984375" style="8" customWidth="1"/>
    <col min="54" max="54" width="28.5" style="8" customWidth="1"/>
    <col min="55" max="55" width="24.8984375" style="63" customWidth="1"/>
    <col min="56" max="57" width="9" style="8"/>
    <col min="58" max="58" width="14.19921875" style="8" customWidth="1"/>
    <col min="59" max="59" width="27.59765625" style="8" customWidth="1"/>
    <col min="60" max="60" width="33.09765625" style="8" customWidth="1"/>
    <col min="61" max="61" width="29.09765625" style="8" customWidth="1"/>
    <col min="62" max="16384" width="9" style="8"/>
  </cols>
  <sheetData>
    <row r="1" spans="1:61" s="13" customFormat="1" ht="59.25" customHeight="1">
      <c r="A1" s="352" t="s">
        <v>3645</v>
      </c>
      <c r="B1" s="358"/>
      <c r="C1" s="358"/>
      <c r="D1" s="358"/>
      <c r="E1" s="358"/>
      <c r="F1" s="358"/>
      <c r="G1" s="358"/>
      <c r="H1" s="358"/>
      <c r="I1" s="358"/>
      <c r="J1" s="107"/>
      <c r="K1" s="52"/>
      <c r="L1" s="52"/>
      <c r="M1" s="52"/>
      <c r="N1" s="52"/>
      <c r="O1" s="52"/>
      <c r="P1" s="52"/>
      <c r="Q1" s="52"/>
      <c r="R1" s="52"/>
      <c r="S1" s="108"/>
      <c r="T1" s="248"/>
      <c r="U1" s="332" t="s">
        <v>49</v>
      </c>
      <c r="V1" s="332"/>
      <c r="W1" s="332"/>
      <c r="X1" s="332"/>
      <c r="Y1" s="332"/>
      <c r="Z1" s="332"/>
      <c r="AA1" s="359"/>
      <c r="AB1" s="359"/>
      <c r="AC1" s="73"/>
      <c r="AD1" s="109"/>
      <c r="AE1" s="21"/>
      <c r="AF1" s="360" t="s">
        <v>60</v>
      </c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242"/>
      <c r="AR1" s="248" t="s">
        <v>113</v>
      </c>
      <c r="AS1" s="52"/>
      <c r="AT1" s="52"/>
      <c r="AU1" s="242" t="s">
        <v>55</v>
      </c>
      <c r="AV1" s="110"/>
      <c r="AW1" s="58"/>
      <c r="BA1" s="13" t="s">
        <v>115</v>
      </c>
      <c r="BB1" s="13" t="s">
        <v>50</v>
      </c>
      <c r="BC1" s="59"/>
    </row>
    <row r="2" spans="1:61" s="13" customFormat="1" ht="63.75" customHeight="1">
      <c r="A2" s="248"/>
      <c r="B2" s="52"/>
      <c r="C2" s="107"/>
      <c r="D2" s="248"/>
      <c r="E2" s="248"/>
      <c r="F2" s="248"/>
      <c r="G2" s="248"/>
      <c r="H2" s="28"/>
      <c r="I2" s="248"/>
      <c r="J2" s="108"/>
      <c r="K2" s="248"/>
      <c r="L2" s="248"/>
      <c r="M2" s="248"/>
      <c r="N2" s="248"/>
      <c r="O2" s="248"/>
      <c r="P2" s="248"/>
      <c r="Q2" s="248"/>
      <c r="R2" s="248"/>
      <c r="S2" s="108"/>
      <c r="T2" s="248"/>
      <c r="U2" s="354" t="s">
        <v>3646</v>
      </c>
      <c r="V2" s="354"/>
      <c r="W2" s="354"/>
      <c r="X2" s="354"/>
      <c r="Y2" s="354"/>
      <c r="Z2" s="354"/>
      <c r="AA2" s="355"/>
      <c r="AB2" s="355"/>
      <c r="AC2" s="74"/>
      <c r="AD2" s="20"/>
      <c r="AE2" s="21"/>
      <c r="AF2" s="356" t="s">
        <v>3647</v>
      </c>
      <c r="AG2" s="356"/>
      <c r="AH2" s="357"/>
      <c r="AI2" s="357"/>
      <c r="AJ2" s="357"/>
      <c r="AK2" s="357"/>
      <c r="AL2" s="357"/>
      <c r="AM2" s="357"/>
      <c r="AN2" s="357"/>
      <c r="AO2" s="357"/>
      <c r="AP2" s="357"/>
      <c r="AQ2" s="250"/>
      <c r="AR2" s="248"/>
      <c r="AS2" s="111"/>
      <c r="AT2" s="52"/>
      <c r="AU2" s="112" t="s">
        <v>3648</v>
      </c>
      <c r="AV2" s="113"/>
      <c r="AW2" s="58"/>
      <c r="BB2" s="13" t="s">
        <v>104</v>
      </c>
      <c r="BC2" s="60"/>
      <c r="BE2" s="13" t="s">
        <v>108</v>
      </c>
    </row>
    <row r="3" spans="1:61" s="13" customFormat="1" ht="54.75" customHeight="1">
      <c r="A3" s="248"/>
      <c r="B3" s="52"/>
      <c r="C3" s="352" t="s">
        <v>0</v>
      </c>
      <c r="D3" s="353"/>
      <c r="E3" s="249"/>
      <c r="F3" s="248"/>
      <c r="G3" s="248"/>
      <c r="H3" s="52"/>
      <c r="I3" s="52"/>
      <c r="J3" s="108"/>
      <c r="K3" s="248"/>
      <c r="L3" s="248"/>
      <c r="M3" s="248"/>
      <c r="N3" s="248"/>
      <c r="O3" s="248"/>
      <c r="P3" s="248"/>
      <c r="Q3" s="248"/>
      <c r="R3" s="248"/>
      <c r="S3" s="108"/>
      <c r="T3" s="248"/>
      <c r="U3" s="354" t="s">
        <v>3649</v>
      </c>
      <c r="V3" s="354"/>
      <c r="W3" s="354"/>
      <c r="X3" s="354"/>
      <c r="Y3" s="354"/>
      <c r="Z3" s="354"/>
      <c r="AA3" s="355"/>
      <c r="AB3" s="355"/>
      <c r="AC3" s="74"/>
      <c r="AD3" s="109"/>
      <c r="AE3" s="21"/>
      <c r="AF3" s="356" t="s">
        <v>3650</v>
      </c>
      <c r="AG3" s="356"/>
      <c r="AH3" s="357"/>
      <c r="AI3" s="357"/>
      <c r="AJ3" s="357"/>
      <c r="AK3" s="357"/>
      <c r="AL3" s="357"/>
      <c r="AM3" s="357"/>
      <c r="AN3" s="357"/>
      <c r="AO3" s="357"/>
      <c r="AP3" s="357"/>
      <c r="AQ3" s="250"/>
      <c r="AR3" s="248"/>
      <c r="AS3" s="52"/>
      <c r="AT3" s="52"/>
      <c r="AU3" s="112" t="s">
        <v>3651</v>
      </c>
      <c r="AV3" s="113"/>
      <c r="AW3" s="78"/>
      <c r="BA3" s="60"/>
      <c r="BB3" s="13" t="s">
        <v>105</v>
      </c>
      <c r="BC3" s="60"/>
      <c r="BE3" s="13" t="s">
        <v>108</v>
      </c>
      <c r="BH3" s="60"/>
    </row>
    <row r="4" spans="1:61" s="13" customFormat="1" ht="39" hidden="1" customHeight="1" thickBot="1">
      <c r="A4" s="248"/>
      <c r="B4" s="248"/>
      <c r="C4" s="107"/>
      <c r="D4" s="52"/>
      <c r="E4" s="52"/>
      <c r="F4" s="52"/>
      <c r="G4" s="52"/>
      <c r="H4" s="52"/>
      <c r="I4" s="52"/>
      <c r="J4" s="107"/>
      <c r="K4" s="52"/>
      <c r="L4" s="52"/>
      <c r="M4" s="52"/>
      <c r="N4" s="52"/>
      <c r="O4" s="52"/>
      <c r="P4" s="52"/>
      <c r="Q4" s="52"/>
      <c r="R4" s="52"/>
      <c r="S4" s="108"/>
      <c r="T4" s="248"/>
      <c r="U4" s="248" t="s">
        <v>110</v>
      </c>
      <c r="V4" s="248" t="s">
        <v>111</v>
      </c>
      <c r="W4" s="248" t="s">
        <v>112</v>
      </c>
      <c r="X4" s="248"/>
      <c r="Y4" s="248"/>
      <c r="Z4" s="248"/>
      <c r="AA4" s="334" t="s">
        <v>50</v>
      </c>
      <c r="AB4" s="335"/>
      <c r="AC4" s="20"/>
      <c r="AD4" s="109"/>
      <c r="AE4" s="21"/>
      <c r="AF4" s="21"/>
      <c r="AG4" s="21">
        <f>AF4-AF5</f>
        <v>-336000</v>
      </c>
      <c r="AH4" s="22"/>
      <c r="AI4" s="22"/>
      <c r="AJ4" s="22"/>
      <c r="AK4" s="22"/>
      <c r="AL4" s="23"/>
      <c r="AM4" s="23"/>
      <c r="AN4" s="23"/>
      <c r="AO4" s="23"/>
      <c r="AP4" s="248" t="s">
        <v>50</v>
      </c>
      <c r="AQ4" s="248">
        <f>AQ2+AQ3</f>
        <v>0</v>
      </c>
      <c r="AR4" s="248"/>
      <c r="AS4" s="52"/>
      <c r="AT4" s="52"/>
      <c r="AU4" s="52"/>
      <c r="AV4" s="52"/>
      <c r="AW4" s="58"/>
      <c r="BB4" s="13" t="s">
        <v>106</v>
      </c>
      <c r="BC4" s="60"/>
      <c r="BD4" s="66"/>
      <c r="BE4" s="66"/>
      <c r="BF4" s="66"/>
      <c r="BG4" s="66"/>
      <c r="BH4" s="67"/>
    </row>
    <row r="5" spans="1:61" s="13" customFormat="1" ht="48.75" hidden="1" customHeight="1" thickBot="1">
      <c r="A5" s="248"/>
      <c r="B5" s="248"/>
      <c r="C5" s="114">
        <f>SUBTOTAL(3,C13:C36)</f>
        <v>24</v>
      </c>
      <c r="D5" s="115">
        <f>SUBTOTAL(3,D13:D36)</f>
        <v>24</v>
      </c>
      <c r="E5" s="116"/>
      <c r="F5" s="248"/>
      <c r="G5" s="248"/>
      <c r="H5" s="52"/>
      <c r="I5" s="52"/>
      <c r="J5" s="108"/>
      <c r="K5" s="248"/>
      <c r="L5" s="248"/>
      <c r="M5" s="248"/>
      <c r="N5" s="248"/>
      <c r="O5" s="248"/>
      <c r="P5" s="248"/>
      <c r="Q5" s="248"/>
      <c r="R5" s="336" t="s">
        <v>119</v>
      </c>
      <c r="S5" s="337"/>
      <c r="T5" s="338"/>
      <c r="U5" s="117"/>
      <c r="V5" s="118"/>
      <c r="W5" s="118"/>
      <c r="X5" s="118"/>
      <c r="Y5" s="118"/>
      <c r="Z5" s="118"/>
      <c r="AA5" s="339" t="s">
        <v>52</v>
      </c>
      <c r="AB5" s="337"/>
      <c r="AC5" s="75">
        <f>U5-AC2</f>
        <v>0</v>
      </c>
      <c r="AD5" s="119"/>
      <c r="AE5" s="24">
        <f>SUBTOTAL(9,AE13:AE36)</f>
        <v>420186.44</v>
      </c>
      <c r="AF5" s="24">
        <f>SUBTOTAL(9,AF13:AF36)</f>
        <v>336000</v>
      </c>
      <c r="AG5" s="24"/>
      <c r="AH5" s="25">
        <f>SUBTOTAL(9,AH13:AH36)</f>
        <v>10500</v>
      </c>
      <c r="AI5" s="26"/>
      <c r="AJ5" s="26"/>
      <c r="AK5" s="26"/>
      <c r="AL5" s="27"/>
      <c r="AM5" s="27"/>
      <c r="AN5" s="27"/>
      <c r="AO5" s="27"/>
      <c r="AP5" s="16"/>
      <c r="AQ5" s="16"/>
      <c r="AR5" s="16"/>
      <c r="AS5" s="52"/>
      <c r="AT5" s="52"/>
      <c r="AU5" s="120">
        <v>0.2</v>
      </c>
      <c r="AV5" s="52"/>
      <c r="AW5" s="58"/>
      <c r="BD5" s="13" t="s">
        <v>87</v>
      </c>
      <c r="BE5" s="13" t="s">
        <v>101</v>
      </c>
      <c r="BF5" s="5" t="s">
        <v>116</v>
      </c>
      <c r="BG5" s="6" t="s">
        <v>117</v>
      </c>
      <c r="BH5" s="67"/>
    </row>
    <row r="6" spans="1:61" s="13" customFormat="1" hidden="1">
      <c r="A6" s="16"/>
      <c r="B6" s="16"/>
      <c r="C6" s="108"/>
      <c r="D6" s="248"/>
      <c r="E6" s="248"/>
      <c r="F6" s="16"/>
      <c r="G6" s="16"/>
      <c r="H6" s="121"/>
      <c r="I6" s="16"/>
      <c r="J6" s="122"/>
      <c r="K6" s="16"/>
      <c r="L6" s="16"/>
      <c r="M6" s="16"/>
      <c r="N6" s="16"/>
      <c r="O6" s="16"/>
      <c r="P6" s="16"/>
      <c r="Q6" s="16"/>
      <c r="R6" s="122"/>
      <c r="S6" s="122"/>
      <c r="T6" s="16"/>
      <c r="U6" s="16"/>
      <c r="V6" s="16"/>
      <c r="W6" s="16"/>
      <c r="X6" s="16"/>
      <c r="Y6" s="16"/>
      <c r="Z6" s="16"/>
      <c r="AA6" s="16"/>
      <c r="AB6" s="16"/>
      <c r="AC6" s="16"/>
      <c r="AD6" s="119"/>
      <c r="AE6" s="109"/>
      <c r="AF6" s="20"/>
      <c r="AG6" s="20"/>
      <c r="AH6" s="248"/>
      <c r="AI6" s="248"/>
      <c r="AJ6" s="248"/>
      <c r="AK6" s="248"/>
      <c r="AL6" s="28"/>
      <c r="AM6" s="28"/>
      <c r="AN6" s="28"/>
      <c r="AO6" s="28"/>
      <c r="AP6" s="16"/>
      <c r="AQ6" s="16"/>
      <c r="AR6" s="16"/>
      <c r="AS6" s="52"/>
      <c r="AT6" s="52"/>
      <c r="AU6" s="120">
        <v>0.8</v>
      </c>
      <c r="AV6" s="52"/>
      <c r="AW6" s="58"/>
      <c r="BC6" s="60"/>
      <c r="BH6" s="67"/>
    </row>
    <row r="7" spans="1:61" s="13" customFormat="1" ht="31.8" thickBot="1">
      <c r="A7" s="16"/>
      <c r="B7" s="16"/>
      <c r="C7" s="108"/>
      <c r="D7" s="248"/>
      <c r="E7" s="248" t="s">
        <v>3573</v>
      </c>
      <c r="F7" s="16"/>
      <c r="G7" s="16"/>
      <c r="H7" s="121"/>
      <c r="I7" s="16"/>
      <c r="J7" s="122"/>
      <c r="K7" s="16"/>
      <c r="L7" s="16"/>
      <c r="M7" s="16"/>
      <c r="N7" s="16"/>
      <c r="O7" s="16"/>
      <c r="P7" s="16"/>
      <c r="Q7" s="16"/>
      <c r="R7" s="122"/>
      <c r="S7" s="122"/>
      <c r="T7" s="16"/>
      <c r="U7" s="16"/>
      <c r="V7" s="16"/>
      <c r="W7" s="16"/>
      <c r="X7" s="16"/>
      <c r="Y7" s="16"/>
      <c r="Z7" s="16"/>
      <c r="AA7" s="16"/>
      <c r="AB7" s="16"/>
      <c r="AC7" s="16"/>
      <c r="AD7" s="119"/>
      <c r="AE7" s="109"/>
      <c r="AF7" s="20"/>
      <c r="AG7" s="20"/>
      <c r="AH7" s="248"/>
      <c r="AI7" s="248"/>
      <c r="AJ7" s="248"/>
      <c r="AK7" s="248"/>
      <c r="AL7" s="28"/>
      <c r="AM7" s="28"/>
      <c r="AN7" s="28"/>
      <c r="AO7" s="28"/>
      <c r="AP7" s="16"/>
      <c r="AQ7" s="16"/>
      <c r="AR7" s="16"/>
      <c r="AS7" s="52"/>
      <c r="AT7" s="52"/>
      <c r="AU7" s="120"/>
      <c r="AV7" s="52"/>
      <c r="AW7" s="58"/>
      <c r="BC7" s="60"/>
      <c r="BH7" s="67"/>
    </row>
    <row r="8" spans="1:61" s="5" customFormat="1" ht="51.75" customHeight="1">
      <c r="A8" s="340" t="s">
        <v>48</v>
      </c>
      <c r="B8" s="342" t="s">
        <v>47</v>
      </c>
      <c r="C8" s="345" t="s">
        <v>38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  <c r="O8" s="244"/>
      <c r="P8" s="348" t="s">
        <v>39</v>
      </c>
      <c r="Q8" s="349"/>
      <c r="R8" s="349"/>
      <c r="S8" s="349"/>
      <c r="T8" s="349"/>
      <c r="U8" s="350"/>
      <c r="V8" s="245"/>
      <c r="W8" s="245"/>
      <c r="X8" s="245"/>
      <c r="Y8" s="245"/>
      <c r="Z8" s="245"/>
      <c r="AA8" s="351" t="s">
        <v>46</v>
      </c>
      <c r="AB8" s="351"/>
      <c r="AC8" s="351"/>
      <c r="AD8" s="123"/>
      <c r="AE8" s="315" t="s">
        <v>43</v>
      </c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7"/>
      <c r="AS8" s="318"/>
      <c r="AT8" s="318"/>
      <c r="AU8" s="318"/>
      <c r="AV8" s="319"/>
      <c r="AW8" s="320" t="s">
        <v>3160</v>
      </c>
      <c r="AX8" s="33"/>
      <c r="BB8" s="13" t="s">
        <v>107</v>
      </c>
      <c r="BC8" s="64"/>
      <c r="BD8" s="65" t="s">
        <v>114</v>
      </c>
      <c r="BE8" s="13">
        <v>30000</v>
      </c>
      <c r="BF8" s="60">
        <f>BC8+BE8</f>
        <v>30000</v>
      </c>
      <c r="BH8" s="68"/>
      <c r="BI8" s="5" t="s">
        <v>118</v>
      </c>
    </row>
    <row r="9" spans="1:61" s="5" customFormat="1" ht="11.25" customHeight="1">
      <c r="A9" s="341"/>
      <c r="B9" s="343"/>
      <c r="C9" s="321" t="s">
        <v>9</v>
      </c>
      <c r="D9" s="322" t="s">
        <v>142</v>
      </c>
      <c r="E9" s="323" t="s">
        <v>3255</v>
      </c>
      <c r="F9" s="326" t="s">
        <v>40</v>
      </c>
      <c r="G9" s="326"/>
      <c r="H9" s="326"/>
      <c r="I9" s="326"/>
      <c r="J9" s="326"/>
      <c r="K9" s="326"/>
      <c r="L9" s="326"/>
      <c r="M9" s="326"/>
      <c r="N9" s="327"/>
      <c r="O9" s="299"/>
      <c r="P9" s="330" t="s">
        <v>5</v>
      </c>
      <c r="Q9" s="330"/>
      <c r="R9" s="330"/>
      <c r="S9" s="330"/>
      <c r="T9" s="330"/>
      <c r="U9" s="330"/>
      <c r="V9" s="241"/>
      <c r="W9" s="241"/>
      <c r="X9" s="241"/>
      <c r="Y9" s="241"/>
      <c r="Z9" s="241"/>
      <c r="AA9" s="331" t="s">
        <v>18</v>
      </c>
      <c r="AB9" s="331" t="s">
        <v>19</v>
      </c>
      <c r="AC9" s="331" t="s">
        <v>20</v>
      </c>
      <c r="AD9" s="309" t="s">
        <v>58</v>
      </c>
      <c r="AE9" s="312" t="s">
        <v>36</v>
      </c>
      <c r="AF9" s="312" t="s">
        <v>37</v>
      </c>
      <c r="AG9" s="299" t="s">
        <v>62</v>
      </c>
      <c r="AH9" s="299" t="s">
        <v>63</v>
      </c>
      <c r="AI9" s="299" t="s">
        <v>81</v>
      </c>
      <c r="AJ9" s="299" t="s">
        <v>75</v>
      </c>
      <c r="AK9" s="302" t="s">
        <v>76</v>
      </c>
      <c r="AL9" s="302" t="s">
        <v>77</v>
      </c>
      <c r="AM9" s="124"/>
      <c r="AN9" s="124"/>
      <c r="AO9" s="305" t="s">
        <v>11</v>
      </c>
      <c r="AP9" s="306"/>
      <c r="AQ9" s="330" t="s">
        <v>44</v>
      </c>
      <c r="AR9" s="299" t="s">
        <v>86</v>
      </c>
      <c r="AS9" s="332" t="s">
        <v>27</v>
      </c>
      <c r="AT9" s="332" t="s">
        <v>28</v>
      </c>
      <c r="AU9" s="332" t="s">
        <v>24</v>
      </c>
      <c r="AV9" s="333" t="s">
        <v>25</v>
      </c>
      <c r="AW9" s="320"/>
      <c r="AX9" s="33"/>
      <c r="BC9" s="61"/>
    </row>
    <row r="10" spans="1:61" s="5" customFormat="1" ht="9" customHeight="1">
      <c r="A10" s="341"/>
      <c r="B10" s="343"/>
      <c r="C10" s="321"/>
      <c r="D10" s="322"/>
      <c r="E10" s="324"/>
      <c r="F10" s="328"/>
      <c r="G10" s="328"/>
      <c r="H10" s="328"/>
      <c r="I10" s="328"/>
      <c r="J10" s="328"/>
      <c r="K10" s="328"/>
      <c r="L10" s="328"/>
      <c r="M10" s="328"/>
      <c r="N10" s="329"/>
      <c r="O10" s="301"/>
      <c r="P10" s="330"/>
      <c r="Q10" s="330"/>
      <c r="R10" s="330"/>
      <c r="S10" s="330"/>
      <c r="T10" s="330"/>
      <c r="U10" s="330"/>
      <c r="V10" s="241"/>
      <c r="W10" s="241"/>
      <c r="X10" s="241"/>
      <c r="Y10" s="241"/>
      <c r="Z10" s="241"/>
      <c r="AA10" s="331"/>
      <c r="AB10" s="331"/>
      <c r="AC10" s="331"/>
      <c r="AD10" s="310"/>
      <c r="AE10" s="313"/>
      <c r="AF10" s="313"/>
      <c r="AG10" s="300"/>
      <c r="AH10" s="300"/>
      <c r="AI10" s="300"/>
      <c r="AJ10" s="300"/>
      <c r="AK10" s="303"/>
      <c r="AL10" s="303"/>
      <c r="AM10" s="125"/>
      <c r="AN10" s="125"/>
      <c r="AO10" s="307"/>
      <c r="AP10" s="308"/>
      <c r="AQ10" s="330"/>
      <c r="AR10" s="300"/>
      <c r="AS10" s="332"/>
      <c r="AT10" s="332"/>
      <c r="AU10" s="332"/>
      <c r="AV10" s="333"/>
      <c r="AW10" s="320"/>
      <c r="AX10" s="33"/>
      <c r="BC10" s="61"/>
    </row>
    <row r="11" spans="1:61" s="5" customFormat="1" ht="53.25" customHeight="1">
      <c r="A11" s="341"/>
      <c r="B11" s="344"/>
      <c r="C11" s="321"/>
      <c r="D11" s="322"/>
      <c r="E11" s="325"/>
      <c r="F11" s="126" t="s">
        <v>41</v>
      </c>
      <c r="G11" s="247" t="s">
        <v>54</v>
      </c>
      <c r="H11" s="127" t="s">
        <v>53</v>
      </c>
      <c r="I11" s="247" t="s">
        <v>1</v>
      </c>
      <c r="J11" s="246" t="s">
        <v>2</v>
      </c>
      <c r="K11" s="247" t="s">
        <v>3</v>
      </c>
      <c r="L11" s="247" t="s">
        <v>4</v>
      </c>
      <c r="M11" s="247" t="s">
        <v>102</v>
      </c>
      <c r="N11" s="247" t="s">
        <v>96</v>
      </c>
      <c r="O11" s="241" t="s">
        <v>80</v>
      </c>
      <c r="P11" s="53" t="s">
        <v>35</v>
      </c>
      <c r="Q11" s="103" t="s">
        <v>61</v>
      </c>
      <c r="R11" s="53" t="s">
        <v>1</v>
      </c>
      <c r="S11" s="53" t="s">
        <v>2</v>
      </c>
      <c r="T11" s="241" t="s">
        <v>3</v>
      </c>
      <c r="U11" s="241" t="s">
        <v>4</v>
      </c>
      <c r="V11" s="241" t="s">
        <v>95</v>
      </c>
      <c r="W11" s="241" t="s">
        <v>96</v>
      </c>
      <c r="X11" s="241" t="s">
        <v>99</v>
      </c>
      <c r="Y11" s="241" t="s">
        <v>97</v>
      </c>
      <c r="Z11" s="241" t="s">
        <v>98</v>
      </c>
      <c r="AA11" s="331"/>
      <c r="AB11" s="331"/>
      <c r="AC11" s="331"/>
      <c r="AD11" s="311"/>
      <c r="AE11" s="314"/>
      <c r="AF11" s="314"/>
      <c r="AG11" s="301"/>
      <c r="AH11" s="301"/>
      <c r="AI11" s="301"/>
      <c r="AJ11" s="301"/>
      <c r="AK11" s="304"/>
      <c r="AL11" s="304"/>
      <c r="AM11" s="243" t="s">
        <v>103</v>
      </c>
      <c r="AN11" s="128" t="s">
        <v>109</v>
      </c>
      <c r="AO11" s="243" t="s">
        <v>78</v>
      </c>
      <c r="AP11" s="34" t="s">
        <v>82</v>
      </c>
      <c r="AQ11" s="34" t="s">
        <v>45</v>
      </c>
      <c r="AR11" s="301"/>
      <c r="AS11" s="332"/>
      <c r="AT11" s="332"/>
      <c r="AU11" s="332"/>
      <c r="AV11" s="333"/>
      <c r="AW11" s="320"/>
      <c r="AX11" s="33"/>
      <c r="AY11" s="6" t="s">
        <v>100</v>
      </c>
    </row>
    <row r="12" spans="1:61" s="15" customFormat="1" ht="47.1" customHeight="1">
      <c r="A12" s="129">
        <v>1</v>
      </c>
      <c r="B12" s="51">
        <v>2</v>
      </c>
      <c r="C12" s="51">
        <v>3</v>
      </c>
      <c r="D12" s="51">
        <v>4</v>
      </c>
      <c r="E12" s="130"/>
      <c r="F12" s="50">
        <v>5</v>
      </c>
      <c r="G12" s="51">
        <v>6</v>
      </c>
      <c r="H12" s="50">
        <v>7</v>
      </c>
      <c r="I12" s="51">
        <v>8</v>
      </c>
      <c r="J12" s="50">
        <v>9</v>
      </c>
      <c r="K12" s="51">
        <v>10</v>
      </c>
      <c r="L12" s="50">
        <v>11</v>
      </c>
      <c r="M12" s="130"/>
      <c r="N12" s="130"/>
      <c r="O12" s="130"/>
      <c r="P12" s="51">
        <v>12</v>
      </c>
      <c r="Q12" s="130"/>
      <c r="R12" s="50">
        <v>13</v>
      </c>
      <c r="S12" s="51">
        <v>14</v>
      </c>
      <c r="T12" s="50">
        <v>15</v>
      </c>
      <c r="U12" s="51">
        <v>16</v>
      </c>
      <c r="V12" s="130"/>
      <c r="W12" s="130"/>
      <c r="X12" s="130"/>
      <c r="Y12" s="130"/>
      <c r="Z12" s="130"/>
      <c r="AA12" s="50">
        <v>17</v>
      </c>
      <c r="AB12" s="51">
        <v>18</v>
      </c>
      <c r="AC12" s="50">
        <v>19</v>
      </c>
      <c r="AD12" s="51">
        <v>20</v>
      </c>
      <c r="AE12" s="50">
        <v>21</v>
      </c>
      <c r="AF12" s="51">
        <v>22</v>
      </c>
      <c r="AG12" s="51" t="s">
        <v>64</v>
      </c>
      <c r="AH12" s="50" t="s">
        <v>65</v>
      </c>
      <c r="AI12" s="130" t="s">
        <v>66</v>
      </c>
      <c r="AJ12" s="130"/>
      <c r="AK12" s="130"/>
      <c r="AL12" s="131"/>
      <c r="AM12" s="131"/>
      <c r="AN12" s="131"/>
      <c r="AO12" s="131"/>
      <c r="AP12" s="51" t="s">
        <v>67</v>
      </c>
      <c r="AQ12" s="50" t="s">
        <v>68</v>
      </c>
      <c r="AR12" s="51" t="s">
        <v>69</v>
      </c>
      <c r="AS12" s="51" t="s">
        <v>70</v>
      </c>
      <c r="AT12" s="50" t="s">
        <v>71</v>
      </c>
      <c r="AU12" s="51" t="s">
        <v>72</v>
      </c>
      <c r="AV12" s="132" t="s">
        <v>73</v>
      </c>
      <c r="AW12" s="77" t="s">
        <v>1631</v>
      </c>
      <c r="AX12" s="35"/>
      <c r="BC12" s="62"/>
    </row>
    <row r="13" spans="1:61" s="97" customFormat="1" ht="50.25" customHeight="1">
      <c r="A13" s="141" t="s">
        <v>174</v>
      </c>
      <c r="B13" s="82" t="s">
        <v>12</v>
      </c>
      <c r="C13" s="142" t="s">
        <v>775</v>
      </c>
      <c r="D13" s="82" t="s">
        <v>56</v>
      </c>
      <c r="E13" s="82" t="s">
        <v>3258</v>
      </c>
      <c r="F13" s="82" t="s">
        <v>184</v>
      </c>
      <c r="G13" s="83"/>
      <c r="H13" s="82">
        <v>1</v>
      </c>
      <c r="I13" s="82" t="s">
        <v>185</v>
      </c>
      <c r="J13" s="142" t="s">
        <v>186</v>
      </c>
      <c r="K13" s="82" t="s">
        <v>187</v>
      </c>
      <c r="L13" s="82" t="s">
        <v>89</v>
      </c>
      <c r="M13" s="82" t="s">
        <v>188</v>
      </c>
      <c r="N13" s="143" t="s">
        <v>198</v>
      </c>
      <c r="O13" s="82" t="s">
        <v>189</v>
      </c>
      <c r="P13" s="82" t="s">
        <v>190</v>
      </c>
      <c r="Q13" s="82">
        <v>278535</v>
      </c>
      <c r="R13" s="82" t="s">
        <v>191</v>
      </c>
      <c r="S13" s="142" t="s">
        <v>192</v>
      </c>
      <c r="T13" s="144" t="s">
        <v>193</v>
      </c>
      <c r="U13" s="82" t="s">
        <v>85</v>
      </c>
      <c r="V13" s="82" t="s">
        <v>85</v>
      </c>
      <c r="W13" s="143" t="s">
        <v>194</v>
      </c>
      <c r="X13" s="82" t="s">
        <v>195</v>
      </c>
      <c r="Y13" s="82" t="s">
        <v>85</v>
      </c>
      <c r="Z13" s="82" t="s">
        <v>368</v>
      </c>
      <c r="AA13" s="84">
        <v>801</v>
      </c>
      <c r="AB13" s="84">
        <v>80115</v>
      </c>
      <c r="AC13" s="84">
        <v>2810</v>
      </c>
      <c r="AD13" s="85"/>
      <c r="AE13" s="85">
        <v>17500</v>
      </c>
      <c r="AF13" s="85">
        <v>14000</v>
      </c>
      <c r="AG13" s="85">
        <v>3500</v>
      </c>
      <c r="AH13" s="85">
        <v>0</v>
      </c>
      <c r="AI13" s="86" t="s">
        <v>87</v>
      </c>
      <c r="AJ13" s="146" t="s">
        <v>225</v>
      </c>
      <c r="AK13" s="86" t="s">
        <v>74</v>
      </c>
      <c r="AL13" s="83" t="s">
        <v>74</v>
      </c>
      <c r="AM13" s="83" t="s">
        <v>225</v>
      </c>
      <c r="AN13" s="83"/>
      <c r="AO13" s="83" t="s">
        <v>74</v>
      </c>
      <c r="AP13" s="82" t="s">
        <v>74</v>
      </c>
      <c r="AQ13" s="82" t="s">
        <v>74</v>
      </c>
      <c r="AR13" s="82" t="s">
        <v>196</v>
      </c>
      <c r="AS13" s="158"/>
      <c r="AT13" s="158"/>
      <c r="AU13" s="105"/>
      <c r="AV13" s="159"/>
      <c r="AW13" s="105" t="s">
        <v>3161</v>
      </c>
      <c r="AY13" s="93"/>
    </row>
    <row r="14" spans="1:61" s="97" customFormat="1" ht="50.25" customHeight="1">
      <c r="A14" s="141" t="s">
        <v>227</v>
      </c>
      <c r="B14" s="82" t="s">
        <v>12</v>
      </c>
      <c r="C14" s="142" t="s">
        <v>771</v>
      </c>
      <c r="D14" s="82" t="s">
        <v>56</v>
      </c>
      <c r="E14" s="82" t="s">
        <v>3256</v>
      </c>
      <c r="F14" s="82" t="s">
        <v>241</v>
      </c>
      <c r="G14" s="83"/>
      <c r="H14" s="82">
        <v>1</v>
      </c>
      <c r="I14" s="82" t="s">
        <v>242</v>
      </c>
      <c r="J14" s="142" t="s">
        <v>243</v>
      </c>
      <c r="K14" s="82" t="s">
        <v>244</v>
      </c>
      <c r="L14" s="82" t="s">
        <v>89</v>
      </c>
      <c r="M14" s="82" t="s">
        <v>245</v>
      </c>
      <c r="N14" s="143" t="s">
        <v>246</v>
      </c>
      <c r="O14" s="82" t="s">
        <v>189</v>
      </c>
      <c r="P14" s="82" t="s">
        <v>247</v>
      </c>
      <c r="Q14" s="82">
        <v>272039</v>
      </c>
      <c r="R14" s="82" t="s">
        <v>242</v>
      </c>
      <c r="S14" s="142" t="s">
        <v>243</v>
      </c>
      <c r="T14" s="144" t="s">
        <v>244</v>
      </c>
      <c r="U14" s="82" t="s">
        <v>89</v>
      </c>
      <c r="V14" s="82" t="s">
        <v>89</v>
      </c>
      <c r="W14" s="143" t="s">
        <v>248</v>
      </c>
      <c r="X14" s="145" t="s">
        <v>249</v>
      </c>
      <c r="Y14" s="82" t="s">
        <v>89</v>
      </c>
      <c r="Z14" s="82" t="s">
        <v>1522</v>
      </c>
      <c r="AA14" s="84">
        <v>801</v>
      </c>
      <c r="AB14" s="84">
        <v>80115</v>
      </c>
      <c r="AC14" s="84">
        <v>2830</v>
      </c>
      <c r="AD14" s="85"/>
      <c r="AE14" s="85">
        <v>17500</v>
      </c>
      <c r="AF14" s="85">
        <v>14000</v>
      </c>
      <c r="AG14" s="85">
        <v>3500</v>
      </c>
      <c r="AH14" s="85">
        <v>0</v>
      </c>
      <c r="AI14" s="86" t="s">
        <v>87</v>
      </c>
      <c r="AJ14" s="146" t="s">
        <v>225</v>
      </c>
      <c r="AK14" s="86" t="s">
        <v>74</v>
      </c>
      <c r="AL14" s="83" t="s">
        <v>74</v>
      </c>
      <c r="AM14" s="83" t="s">
        <v>225</v>
      </c>
      <c r="AN14" s="83"/>
      <c r="AO14" s="83" t="s">
        <v>74</v>
      </c>
      <c r="AP14" s="82" t="s">
        <v>74</v>
      </c>
      <c r="AQ14" s="82" t="s">
        <v>84</v>
      </c>
      <c r="AR14" s="82" t="s">
        <v>141</v>
      </c>
      <c r="AS14" s="158"/>
      <c r="AT14" s="158"/>
      <c r="AU14" s="105"/>
      <c r="AV14" s="159"/>
      <c r="AW14" s="105" t="s">
        <v>3161</v>
      </c>
      <c r="AY14" s="93"/>
      <c r="BC14" s="93"/>
    </row>
    <row r="15" spans="1:61" s="97" customFormat="1" ht="50.25" customHeight="1">
      <c r="A15" s="141" t="s">
        <v>595</v>
      </c>
      <c r="B15" s="82" t="s">
        <v>12</v>
      </c>
      <c r="C15" s="141" t="s">
        <v>802</v>
      </c>
      <c r="D15" s="82" t="s">
        <v>56</v>
      </c>
      <c r="E15" s="82" t="s">
        <v>3656</v>
      </c>
      <c r="F15" s="82" t="s">
        <v>606</v>
      </c>
      <c r="G15" s="83"/>
      <c r="H15" s="82">
        <v>1</v>
      </c>
      <c r="I15" s="82" t="s">
        <v>607</v>
      </c>
      <c r="J15" s="142" t="s">
        <v>608</v>
      </c>
      <c r="K15" s="82" t="s">
        <v>609</v>
      </c>
      <c r="L15" s="82" t="s">
        <v>887</v>
      </c>
      <c r="M15" s="82" t="s">
        <v>610</v>
      </c>
      <c r="N15" s="143" t="s">
        <v>611</v>
      </c>
      <c r="O15" s="82" t="s">
        <v>565</v>
      </c>
      <c r="P15" s="82" t="s">
        <v>3643</v>
      </c>
      <c r="Q15" s="82">
        <v>89944</v>
      </c>
      <c r="R15" s="82" t="s">
        <v>612</v>
      </c>
      <c r="S15" s="142" t="s">
        <v>201</v>
      </c>
      <c r="T15" s="144" t="s">
        <v>563</v>
      </c>
      <c r="U15" s="82" t="s">
        <v>83</v>
      </c>
      <c r="V15" s="82" t="s">
        <v>83</v>
      </c>
      <c r="W15" s="143" t="s">
        <v>613</v>
      </c>
      <c r="X15" s="82" t="s">
        <v>614</v>
      </c>
      <c r="Y15" s="82" t="s">
        <v>83</v>
      </c>
      <c r="Z15" s="82" t="s">
        <v>566</v>
      </c>
      <c r="AA15" s="84"/>
      <c r="AB15" s="142"/>
      <c r="AC15" s="142"/>
      <c r="AD15" s="85"/>
      <c r="AE15" s="85">
        <v>17500</v>
      </c>
      <c r="AF15" s="85">
        <v>14000</v>
      </c>
      <c r="AG15" s="85">
        <v>3500</v>
      </c>
      <c r="AH15" s="85">
        <v>0</v>
      </c>
      <c r="AI15" s="86" t="s">
        <v>87</v>
      </c>
      <c r="AJ15" s="146" t="s">
        <v>225</v>
      </c>
      <c r="AK15" s="86" t="s">
        <v>74</v>
      </c>
      <c r="AL15" s="83" t="s">
        <v>74</v>
      </c>
      <c r="AM15" s="83" t="s">
        <v>225</v>
      </c>
      <c r="AN15" s="83"/>
      <c r="AO15" s="83" t="s">
        <v>74</v>
      </c>
      <c r="AP15" s="82" t="s">
        <v>74</v>
      </c>
      <c r="AQ15" s="82" t="s">
        <v>74</v>
      </c>
      <c r="AR15" s="82" t="s">
        <v>141</v>
      </c>
      <c r="AS15" s="158"/>
      <c r="AT15" s="158"/>
      <c r="AU15" s="105"/>
      <c r="AV15" s="159"/>
      <c r="AW15" s="105" t="s">
        <v>3161</v>
      </c>
      <c r="AY15" s="93"/>
      <c r="BC15" s="93"/>
    </row>
    <row r="16" spans="1:61" s="97" customFormat="1" ht="50.25" customHeight="1">
      <c r="A16" s="82" t="s">
        <v>701</v>
      </c>
      <c r="B16" s="82" t="s">
        <v>12</v>
      </c>
      <c r="C16" s="141" t="s">
        <v>809</v>
      </c>
      <c r="D16" s="82" t="s">
        <v>56</v>
      </c>
      <c r="E16" s="82" t="s">
        <v>3256</v>
      </c>
      <c r="F16" s="82" t="s">
        <v>3454</v>
      </c>
      <c r="G16" s="83"/>
      <c r="H16" s="82">
        <v>1</v>
      </c>
      <c r="I16" s="82" t="s">
        <v>702</v>
      </c>
      <c r="J16" s="142" t="s">
        <v>579</v>
      </c>
      <c r="K16" s="82" t="s">
        <v>703</v>
      </c>
      <c r="L16" s="82" t="s">
        <v>704</v>
      </c>
      <c r="M16" s="82" t="s">
        <v>705</v>
      </c>
      <c r="N16" s="143" t="s">
        <v>706</v>
      </c>
      <c r="O16" s="82" t="s">
        <v>707</v>
      </c>
      <c r="P16" s="82" t="s">
        <v>708</v>
      </c>
      <c r="Q16" s="82">
        <v>48691</v>
      </c>
      <c r="R16" s="82" t="s">
        <v>709</v>
      </c>
      <c r="S16" s="142" t="s">
        <v>710</v>
      </c>
      <c r="T16" s="144" t="s">
        <v>703</v>
      </c>
      <c r="U16" s="82" t="s">
        <v>704</v>
      </c>
      <c r="V16" s="82" t="s">
        <v>704</v>
      </c>
      <c r="W16" s="143" t="s">
        <v>711</v>
      </c>
      <c r="X16" s="145" t="s">
        <v>712</v>
      </c>
      <c r="Y16" s="82" t="s">
        <v>704</v>
      </c>
      <c r="Z16" s="82" t="s">
        <v>402</v>
      </c>
      <c r="AA16" s="84">
        <v>801</v>
      </c>
      <c r="AB16" s="84">
        <v>80134</v>
      </c>
      <c r="AC16" s="84">
        <v>2130</v>
      </c>
      <c r="AD16" s="85"/>
      <c r="AE16" s="85">
        <v>17500</v>
      </c>
      <c r="AF16" s="85">
        <v>14000</v>
      </c>
      <c r="AG16" s="85">
        <v>3500</v>
      </c>
      <c r="AH16" s="85">
        <v>0</v>
      </c>
      <c r="AI16" s="86" t="s">
        <v>87</v>
      </c>
      <c r="AJ16" s="83" t="s">
        <v>225</v>
      </c>
      <c r="AK16" s="86" t="s">
        <v>74</v>
      </c>
      <c r="AL16" s="83" t="s">
        <v>84</v>
      </c>
      <c r="AM16" s="83" t="s">
        <v>403</v>
      </c>
      <c r="AN16" s="83"/>
      <c r="AO16" s="83" t="s">
        <v>74</v>
      </c>
      <c r="AP16" s="82" t="s">
        <v>74</v>
      </c>
      <c r="AQ16" s="82" t="s">
        <v>84</v>
      </c>
      <c r="AR16" s="82" t="s">
        <v>140</v>
      </c>
      <c r="AS16" s="158"/>
      <c r="AT16" s="158"/>
      <c r="AU16" s="105"/>
      <c r="AV16" s="159"/>
      <c r="AW16" s="105" t="s">
        <v>3161</v>
      </c>
      <c r="AY16" s="93"/>
      <c r="BC16" s="93"/>
    </row>
    <row r="17" spans="1:55" s="89" customFormat="1" ht="50.25" customHeight="1">
      <c r="A17" s="82" t="s">
        <v>716</v>
      </c>
      <c r="B17" s="82" t="s">
        <v>12</v>
      </c>
      <c r="C17" s="141" t="s">
        <v>808</v>
      </c>
      <c r="D17" s="82" t="s">
        <v>56</v>
      </c>
      <c r="E17" s="82" t="s">
        <v>3655</v>
      </c>
      <c r="F17" s="82" t="s">
        <v>3444</v>
      </c>
      <c r="G17" s="82">
        <v>1</v>
      </c>
      <c r="H17" s="83"/>
      <c r="I17" s="82" t="s">
        <v>717</v>
      </c>
      <c r="J17" s="142" t="s">
        <v>1039</v>
      </c>
      <c r="K17" s="82" t="s">
        <v>718</v>
      </c>
      <c r="L17" s="82" t="s">
        <v>719</v>
      </c>
      <c r="M17" s="82" t="s">
        <v>720</v>
      </c>
      <c r="N17" s="143" t="s">
        <v>721</v>
      </c>
      <c r="O17" s="82" t="s">
        <v>707</v>
      </c>
      <c r="P17" s="82" t="s">
        <v>726</v>
      </c>
      <c r="Q17" s="82">
        <v>108749</v>
      </c>
      <c r="R17" s="82" t="s">
        <v>727</v>
      </c>
      <c r="S17" s="142" t="s">
        <v>546</v>
      </c>
      <c r="T17" s="144" t="s">
        <v>718</v>
      </c>
      <c r="U17" s="82" t="s">
        <v>723</v>
      </c>
      <c r="V17" s="82" t="s">
        <v>723</v>
      </c>
      <c r="W17" s="143" t="s">
        <v>728</v>
      </c>
      <c r="X17" s="145" t="s">
        <v>729</v>
      </c>
      <c r="Y17" s="82" t="s">
        <v>723</v>
      </c>
      <c r="Z17" s="82" t="s">
        <v>730</v>
      </c>
      <c r="AA17" s="84">
        <v>801</v>
      </c>
      <c r="AB17" s="84">
        <v>80134</v>
      </c>
      <c r="AC17" s="84">
        <v>2130</v>
      </c>
      <c r="AD17" s="85"/>
      <c r="AE17" s="85">
        <v>17500</v>
      </c>
      <c r="AF17" s="85">
        <v>14000</v>
      </c>
      <c r="AG17" s="85">
        <v>3500</v>
      </c>
      <c r="AH17" s="85">
        <v>0</v>
      </c>
      <c r="AI17" s="86" t="s">
        <v>87</v>
      </c>
      <c r="AJ17" s="146" t="s">
        <v>225</v>
      </c>
      <c r="AK17" s="86" t="s">
        <v>74</v>
      </c>
      <c r="AL17" s="83" t="s">
        <v>84</v>
      </c>
      <c r="AM17" s="83" t="s">
        <v>731</v>
      </c>
      <c r="AN17" s="83"/>
      <c r="AO17" s="83" t="s">
        <v>74</v>
      </c>
      <c r="AP17" s="82" t="s">
        <v>74</v>
      </c>
      <c r="AQ17" s="82" t="s">
        <v>84</v>
      </c>
      <c r="AR17" s="82" t="s">
        <v>140</v>
      </c>
      <c r="AS17" s="158"/>
      <c r="AT17" s="158"/>
      <c r="AU17" s="105"/>
      <c r="AV17" s="159"/>
      <c r="AW17" s="105" t="s">
        <v>3161</v>
      </c>
      <c r="AX17" s="87"/>
      <c r="AY17" s="88"/>
      <c r="BC17" s="106"/>
    </row>
    <row r="18" spans="1:55" s="97" customFormat="1" ht="50.25" customHeight="1">
      <c r="A18" s="141" t="s">
        <v>855</v>
      </c>
      <c r="B18" s="161" t="s">
        <v>12</v>
      </c>
      <c r="C18" s="82" t="s">
        <v>849</v>
      </c>
      <c r="D18" s="82" t="s">
        <v>56</v>
      </c>
      <c r="E18" s="82" t="s">
        <v>3657</v>
      </c>
      <c r="F18" s="82" t="s">
        <v>850</v>
      </c>
      <c r="G18" s="82">
        <v>1</v>
      </c>
      <c r="H18" s="84"/>
      <c r="I18" s="82" t="s">
        <v>856</v>
      </c>
      <c r="J18" s="142" t="s">
        <v>162</v>
      </c>
      <c r="K18" s="82" t="s">
        <v>563</v>
      </c>
      <c r="L18" s="82" t="s">
        <v>83</v>
      </c>
      <c r="M18" s="82" t="s">
        <v>857</v>
      </c>
      <c r="N18" s="143" t="s">
        <v>858</v>
      </c>
      <c r="O18" s="82" t="s">
        <v>565</v>
      </c>
      <c r="P18" s="82" t="s">
        <v>3544</v>
      </c>
      <c r="Q18" s="82">
        <v>80864</v>
      </c>
      <c r="R18" s="82" t="s">
        <v>859</v>
      </c>
      <c r="S18" s="142" t="s">
        <v>697</v>
      </c>
      <c r="T18" s="144" t="s">
        <v>563</v>
      </c>
      <c r="U18" s="82" t="s">
        <v>83</v>
      </c>
      <c r="V18" s="82" t="s">
        <v>83</v>
      </c>
      <c r="W18" s="143" t="s">
        <v>880</v>
      </c>
      <c r="X18" s="82" t="s">
        <v>881</v>
      </c>
      <c r="Y18" s="82" t="s">
        <v>83</v>
      </c>
      <c r="Z18" s="82" t="s">
        <v>566</v>
      </c>
      <c r="AA18" s="84">
        <v>801</v>
      </c>
      <c r="AB18" s="142" t="s">
        <v>868</v>
      </c>
      <c r="AC18" s="142" t="s">
        <v>685</v>
      </c>
      <c r="AD18" s="85"/>
      <c r="AE18" s="85">
        <v>17500</v>
      </c>
      <c r="AF18" s="85">
        <v>14000</v>
      </c>
      <c r="AG18" s="85">
        <v>3500</v>
      </c>
      <c r="AH18" s="85">
        <v>0</v>
      </c>
      <c r="AI18" s="86" t="s">
        <v>87</v>
      </c>
      <c r="AJ18" s="146" t="s">
        <v>225</v>
      </c>
      <c r="AK18" s="86" t="s">
        <v>74</v>
      </c>
      <c r="AL18" s="83" t="s">
        <v>74</v>
      </c>
      <c r="AM18" s="83" t="s">
        <v>225</v>
      </c>
      <c r="AN18" s="83"/>
      <c r="AO18" s="83" t="s">
        <v>74</v>
      </c>
      <c r="AP18" s="82" t="s">
        <v>3543</v>
      </c>
      <c r="AQ18" s="82" t="s">
        <v>84</v>
      </c>
      <c r="AR18" s="82" t="s">
        <v>140</v>
      </c>
      <c r="AS18" s="158"/>
      <c r="AT18" s="158"/>
      <c r="AU18" s="105"/>
      <c r="AV18" s="159"/>
      <c r="AW18" s="105" t="s">
        <v>3161</v>
      </c>
      <c r="AY18" s="93"/>
      <c r="BC18" s="93"/>
    </row>
    <row r="19" spans="1:55" s="97" customFormat="1" ht="50.25" customHeight="1">
      <c r="A19" s="141" t="s">
        <v>1164</v>
      </c>
      <c r="B19" s="161" t="s">
        <v>12</v>
      </c>
      <c r="C19" s="142" t="s">
        <v>1162</v>
      </c>
      <c r="D19" s="82" t="s">
        <v>56</v>
      </c>
      <c r="E19" s="82" t="s">
        <v>3660</v>
      </c>
      <c r="F19" s="82" t="s">
        <v>3456</v>
      </c>
      <c r="G19" s="82">
        <v>1</v>
      </c>
      <c r="H19" s="84"/>
      <c r="I19" s="82" t="s">
        <v>185</v>
      </c>
      <c r="J19" s="142" t="s">
        <v>1166</v>
      </c>
      <c r="K19" s="82" t="s">
        <v>821</v>
      </c>
      <c r="L19" s="82" t="s">
        <v>822</v>
      </c>
      <c r="M19" s="82" t="s">
        <v>1167</v>
      </c>
      <c r="N19" s="143" t="s">
        <v>1168</v>
      </c>
      <c r="O19" s="82" t="s">
        <v>565</v>
      </c>
      <c r="P19" s="82" t="s">
        <v>3513</v>
      </c>
      <c r="Q19" s="82">
        <v>272567</v>
      </c>
      <c r="R19" s="82" t="s">
        <v>1169</v>
      </c>
      <c r="S19" s="142" t="s">
        <v>1166</v>
      </c>
      <c r="T19" s="144" t="s">
        <v>821</v>
      </c>
      <c r="U19" s="82" t="s">
        <v>822</v>
      </c>
      <c r="V19" s="82" t="s">
        <v>822</v>
      </c>
      <c r="W19" s="143" t="s">
        <v>1170</v>
      </c>
      <c r="X19" s="82" t="s">
        <v>1171</v>
      </c>
      <c r="Y19" s="82" t="s">
        <v>822</v>
      </c>
      <c r="Z19" s="82" t="s">
        <v>828</v>
      </c>
      <c r="AA19" s="84">
        <v>801</v>
      </c>
      <c r="AB19" s="84">
        <v>80121</v>
      </c>
      <c r="AC19" s="160" t="s">
        <v>391</v>
      </c>
      <c r="AD19" s="85"/>
      <c r="AE19" s="85">
        <v>17500</v>
      </c>
      <c r="AF19" s="85">
        <v>14000</v>
      </c>
      <c r="AG19" s="85">
        <v>3500</v>
      </c>
      <c r="AH19" s="85">
        <v>0</v>
      </c>
      <c r="AI19" s="86" t="s">
        <v>87</v>
      </c>
      <c r="AJ19" s="146" t="s">
        <v>225</v>
      </c>
      <c r="AK19" s="86" t="s">
        <v>74</v>
      </c>
      <c r="AL19" s="83" t="s">
        <v>84</v>
      </c>
      <c r="AM19" s="86" t="s">
        <v>932</v>
      </c>
      <c r="AN19" s="83"/>
      <c r="AO19" s="83" t="s">
        <v>74</v>
      </c>
      <c r="AP19" s="82" t="s">
        <v>74</v>
      </c>
      <c r="AQ19" s="82" t="s">
        <v>84</v>
      </c>
      <c r="AR19" s="82" t="s">
        <v>140</v>
      </c>
      <c r="AS19" s="158"/>
      <c r="AT19" s="158"/>
      <c r="AU19" s="105"/>
      <c r="AV19" s="159"/>
      <c r="AW19" s="105" t="s">
        <v>3161</v>
      </c>
      <c r="AY19" s="93"/>
    </row>
    <row r="20" spans="1:55" s="97" customFormat="1" ht="50.25" customHeight="1">
      <c r="A20" s="141" t="s">
        <v>1165</v>
      </c>
      <c r="B20" s="161" t="s">
        <v>12</v>
      </c>
      <c r="C20" s="142" t="s">
        <v>1162</v>
      </c>
      <c r="D20" s="82" t="s">
        <v>56</v>
      </c>
      <c r="E20" s="82" t="s">
        <v>3660</v>
      </c>
      <c r="F20" s="82" t="s">
        <v>3456</v>
      </c>
      <c r="G20" s="82">
        <v>1</v>
      </c>
      <c r="H20" s="84"/>
      <c r="I20" s="82" t="s">
        <v>185</v>
      </c>
      <c r="J20" s="142" t="s">
        <v>1166</v>
      </c>
      <c r="K20" s="82" t="s">
        <v>821</v>
      </c>
      <c r="L20" s="82" t="s">
        <v>822</v>
      </c>
      <c r="M20" s="82" t="s">
        <v>1167</v>
      </c>
      <c r="N20" s="143" t="s">
        <v>1168</v>
      </c>
      <c r="O20" s="82" t="s">
        <v>1123</v>
      </c>
      <c r="P20" s="82" t="s">
        <v>3514</v>
      </c>
      <c r="Q20" s="82">
        <v>59004</v>
      </c>
      <c r="R20" s="82" t="s">
        <v>1169</v>
      </c>
      <c r="S20" s="142" t="s">
        <v>1166</v>
      </c>
      <c r="T20" s="144" t="s">
        <v>821</v>
      </c>
      <c r="U20" s="82" t="s">
        <v>822</v>
      </c>
      <c r="V20" s="82" t="s">
        <v>822</v>
      </c>
      <c r="W20" s="143" t="s">
        <v>1170</v>
      </c>
      <c r="X20" s="82" t="s">
        <v>1171</v>
      </c>
      <c r="Y20" s="82" t="s">
        <v>822</v>
      </c>
      <c r="Z20" s="82" t="s">
        <v>828</v>
      </c>
      <c r="AA20" s="84">
        <v>801</v>
      </c>
      <c r="AB20" s="84">
        <v>80117</v>
      </c>
      <c r="AC20" s="142" t="s">
        <v>391</v>
      </c>
      <c r="AD20" s="85"/>
      <c r="AE20" s="85">
        <v>17500</v>
      </c>
      <c r="AF20" s="85">
        <v>14000</v>
      </c>
      <c r="AG20" s="85">
        <v>3500</v>
      </c>
      <c r="AH20" s="85">
        <v>0</v>
      </c>
      <c r="AI20" s="86" t="s">
        <v>87</v>
      </c>
      <c r="AJ20" s="146" t="s">
        <v>225</v>
      </c>
      <c r="AK20" s="86" t="s">
        <v>74</v>
      </c>
      <c r="AL20" s="83" t="s">
        <v>84</v>
      </c>
      <c r="AM20" s="86" t="s">
        <v>932</v>
      </c>
      <c r="AN20" s="83"/>
      <c r="AO20" s="83" t="s">
        <v>74</v>
      </c>
      <c r="AP20" s="82" t="s">
        <v>74</v>
      </c>
      <c r="AQ20" s="82" t="s">
        <v>84</v>
      </c>
      <c r="AR20" s="82" t="s">
        <v>140</v>
      </c>
      <c r="AS20" s="158"/>
      <c r="AT20" s="158"/>
      <c r="AU20" s="105"/>
      <c r="AV20" s="159"/>
      <c r="AW20" s="105" t="s">
        <v>3161</v>
      </c>
      <c r="AY20" s="93"/>
    </row>
    <row r="21" spans="1:55" s="97" customFormat="1" ht="50.25" customHeight="1">
      <c r="A21" s="141" t="s">
        <v>1391</v>
      </c>
      <c r="B21" s="161" t="s">
        <v>12</v>
      </c>
      <c r="C21" s="142" t="s">
        <v>2661</v>
      </c>
      <c r="D21" s="82" t="s">
        <v>56</v>
      </c>
      <c r="E21" s="82" t="s">
        <v>3256</v>
      </c>
      <c r="F21" s="82" t="s">
        <v>3458</v>
      </c>
      <c r="G21" s="82"/>
      <c r="H21" s="82">
        <v>1</v>
      </c>
      <c r="I21" s="82" t="s">
        <v>1393</v>
      </c>
      <c r="J21" s="142" t="s">
        <v>1394</v>
      </c>
      <c r="K21" s="82" t="s">
        <v>1395</v>
      </c>
      <c r="L21" s="82" t="s">
        <v>1396</v>
      </c>
      <c r="M21" s="82" t="s">
        <v>1397</v>
      </c>
      <c r="N21" s="143" t="s">
        <v>1398</v>
      </c>
      <c r="O21" s="82" t="s">
        <v>189</v>
      </c>
      <c r="P21" s="82" t="s">
        <v>3398</v>
      </c>
      <c r="Q21" s="82">
        <v>44109</v>
      </c>
      <c r="R21" s="82" t="s">
        <v>1400</v>
      </c>
      <c r="S21" s="142" t="s">
        <v>1399</v>
      </c>
      <c r="T21" s="144" t="s">
        <v>92</v>
      </c>
      <c r="U21" s="82" t="s">
        <v>93</v>
      </c>
      <c r="V21" s="82" t="s">
        <v>93</v>
      </c>
      <c r="W21" s="143" t="s">
        <v>1401</v>
      </c>
      <c r="X21" s="145" t="s">
        <v>1402</v>
      </c>
      <c r="Y21" s="82" t="s">
        <v>93</v>
      </c>
      <c r="Z21" s="82" t="s">
        <v>123</v>
      </c>
      <c r="AA21" s="84">
        <v>801</v>
      </c>
      <c r="AB21" s="84">
        <v>80115</v>
      </c>
      <c r="AC21" s="84">
        <v>2130</v>
      </c>
      <c r="AD21" s="85"/>
      <c r="AE21" s="85">
        <v>17500</v>
      </c>
      <c r="AF21" s="85">
        <v>14000</v>
      </c>
      <c r="AG21" s="85">
        <v>0</v>
      </c>
      <c r="AH21" s="85">
        <v>3500</v>
      </c>
      <c r="AI21" s="86" t="s">
        <v>87</v>
      </c>
      <c r="AJ21" s="86" t="s">
        <v>225</v>
      </c>
      <c r="AK21" s="86" t="s">
        <v>74</v>
      </c>
      <c r="AL21" s="83" t="s">
        <v>74</v>
      </c>
      <c r="AM21" s="83" t="s">
        <v>225</v>
      </c>
      <c r="AN21" s="83"/>
      <c r="AO21" s="83" t="s">
        <v>74</v>
      </c>
      <c r="AP21" s="82" t="s">
        <v>74</v>
      </c>
      <c r="AQ21" s="82" t="s">
        <v>84</v>
      </c>
      <c r="AR21" s="82" t="s">
        <v>140</v>
      </c>
      <c r="AS21" s="158"/>
      <c r="AT21" s="158"/>
      <c r="AU21" s="105"/>
      <c r="AV21" s="159"/>
      <c r="AW21" s="105" t="s">
        <v>3161</v>
      </c>
      <c r="AY21" s="93"/>
      <c r="BC21" s="93"/>
    </row>
    <row r="22" spans="1:55" s="97" customFormat="1" ht="50.25" customHeight="1">
      <c r="A22" s="141" t="s">
        <v>1392</v>
      </c>
      <c r="B22" s="161" t="s">
        <v>12</v>
      </c>
      <c r="C22" s="142" t="s">
        <v>2661</v>
      </c>
      <c r="D22" s="82" t="s">
        <v>56</v>
      </c>
      <c r="E22" s="82" t="s">
        <v>3256</v>
      </c>
      <c r="F22" s="82" t="s">
        <v>3458</v>
      </c>
      <c r="G22" s="82">
        <v>1</v>
      </c>
      <c r="H22" s="83"/>
      <c r="I22" s="82" t="s">
        <v>1393</v>
      </c>
      <c r="J22" s="142" t="s">
        <v>1394</v>
      </c>
      <c r="K22" s="82" t="s">
        <v>1395</v>
      </c>
      <c r="L22" s="82" t="s">
        <v>1396</v>
      </c>
      <c r="M22" s="82" t="s">
        <v>1397</v>
      </c>
      <c r="N22" s="143" t="s">
        <v>1398</v>
      </c>
      <c r="O22" s="82" t="s">
        <v>1123</v>
      </c>
      <c r="P22" s="82" t="s">
        <v>1409</v>
      </c>
      <c r="Q22" s="82">
        <v>40576</v>
      </c>
      <c r="R22" s="82" t="s">
        <v>1400</v>
      </c>
      <c r="S22" s="142" t="s">
        <v>1399</v>
      </c>
      <c r="T22" s="144" t="s">
        <v>92</v>
      </c>
      <c r="U22" s="82" t="s">
        <v>93</v>
      </c>
      <c r="V22" s="82" t="s">
        <v>93</v>
      </c>
      <c r="W22" s="143" t="s">
        <v>1401</v>
      </c>
      <c r="X22" s="145" t="s">
        <v>1402</v>
      </c>
      <c r="Y22" s="82" t="s">
        <v>93</v>
      </c>
      <c r="Z22" s="82" t="s">
        <v>123</v>
      </c>
      <c r="AA22" s="84">
        <v>801</v>
      </c>
      <c r="AB22" s="84">
        <v>80117</v>
      </c>
      <c r="AC22" s="84">
        <v>2130</v>
      </c>
      <c r="AD22" s="85"/>
      <c r="AE22" s="85">
        <v>17500</v>
      </c>
      <c r="AF22" s="85">
        <v>14000</v>
      </c>
      <c r="AG22" s="85">
        <v>0</v>
      </c>
      <c r="AH22" s="85">
        <v>3500</v>
      </c>
      <c r="AI22" s="86" t="s">
        <v>87</v>
      </c>
      <c r="AJ22" s="86" t="s">
        <v>225</v>
      </c>
      <c r="AK22" s="86" t="s">
        <v>74</v>
      </c>
      <c r="AL22" s="83" t="s">
        <v>74</v>
      </c>
      <c r="AM22" s="83" t="s">
        <v>225</v>
      </c>
      <c r="AN22" s="83"/>
      <c r="AO22" s="83" t="s">
        <v>74</v>
      </c>
      <c r="AP22" s="82" t="s">
        <v>74</v>
      </c>
      <c r="AQ22" s="82" t="s">
        <v>84</v>
      </c>
      <c r="AR22" s="82" t="s">
        <v>140</v>
      </c>
      <c r="AS22" s="158"/>
      <c r="AT22" s="158"/>
      <c r="AU22" s="105"/>
      <c r="AV22" s="159"/>
      <c r="AW22" s="105" t="s">
        <v>3161</v>
      </c>
      <c r="AY22" s="93"/>
      <c r="BC22" s="93"/>
    </row>
    <row r="23" spans="1:55" s="97" customFormat="1" ht="93.6">
      <c r="A23" s="141" t="s">
        <v>1403</v>
      </c>
      <c r="B23" s="161" t="s">
        <v>12</v>
      </c>
      <c r="C23" s="142" t="s">
        <v>2662</v>
      </c>
      <c r="D23" s="82" t="s">
        <v>56</v>
      </c>
      <c r="E23" s="82" t="s">
        <v>3256</v>
      </c>
      <c r="F23" s="82" t="s">
        <v>3459</v>
      </c>
      <c r="G23" s="83"/>
      <c r="H23" s="82">
        <v>1</v>
      </c>
      <c r="I23" s="82" t="s">
        <v>340</v>
      </c>
      <c r="J23" s="142" t="s">
        <v>243</v>
      </c>
      <c r="K23" s="82" t="s">
        <v>1405</v>
      </c>
      <c r="L23" s="82" t="s">
        <v>1406</v>
      </c>
      <c r="M23" s="82" t="s">
        <v>1407</v>
      </c>
      <c r="N23" s="143" t="s">
        <v>1408</v>
      </c>
      <c r="O23" s="82" t="s">
        <v>1123</v>
      </c>
      <c r="P23" s="82" t="s">
        <v>3399</v>
      </c>
      <c r="Q23" s="82">
        <v>88106</v>
      </c>
      <c r="R23" s="82" t="s">
        <v>762</v>
      </c>
      <c r="S23" s="142" t="s">
        <v>1410</v>
      </c>
      <c r="T23" s="144" t="s">
        <v>763</v>
      </c>
      <c r="U23" s="82" t="s">
        <v>764</v>
      </c>
      <c r="V23" s="82" t="s">
        <v>764</v>
      </c>
      <c r="W23" s="143" t="s">
        <v>1413</v>
      </c>
      <c r="X23" s="82" t="s">
        <v>1414</v>
      </c>
      <c r="Y23" s="82" t="s">
        <v>764</v>
      </c>
      <c r="Z23" s="82" t="s">
        <v>417</v>
      </c>
      <c r="AA23" s="84">
        <v>801</v>
      </c>
      <c r="AB23" s="84">
        <v>80134</v>
      </c>
      <c r="AC23" s="84">
        <v>2130</v>
      </c>
      <c r="AD23" s="85"/>
      <c r="AE23" s="85">
        <v>17500</v>
      </c>
      <c r="AF23" s="85">
        <v>14000</v>
      </c>
      <c r="AG23" s="85">
        <v>3500</v>
      </c>
      <c r="AH23" s="85">
        <v>0</v>
      </c>
      <c r="AI23" s="86" t="s">
        <v>87</v>
      </c>
      <c r="AJ23" s="86" t="s">
        <v>225</v>
      </c>
      <c r="AK23" s="86" t="s">
        <v>74</v>
      </c>
      <c r="AL23" s="83" t="s">
        <v>84</v>
      </c>
      <c r="AM23" s="83" t="s">
        <v>403</v>
      </c>
      <c r="AN23" s="83"/>
      <c r="AO23" s="83" t="s">
        <v>74</v>
      </c>
      <c r="AP23" s="82" t="s">
        <v>74</v>
      </c>
      <c r="AQ23" s="82" t="s">
        <v>84</v>
      </c>
      <c r="AR23" s="82" t="s">
        <v>140</v>
      </c>
      <c r="AS23" s="158"/>
      <c r="AT23" s="158"/>
      <c r="AU23" s="105"/>
      <c r="AV23" s="159"/>
      <c r="AW23" s="105" t="s">
        <v>3161</v>
      </c>
      <c r="AY23" s="93"/>
    </row>
    <row r="24" spans="1:55" s="97" customFormat="1" ht="50.25" customHeight="1">
      <c r="A24" s="141" t="s">
        <v>1720</v>
      </c>
      <c r="B24" s="161" t="s">
        <v>13</v>
      </c>
      <c r="C24" s="142" t="s">
        <v>1721</v>
      </c>
      <c r="D24" s="82" t="s">
        <v>56</v>
      </c>
      <c r="E24" s="82" t="s">
        <v>3598</v>
      </c>
      <c r="F24" s="82" t="s">
        <v>3460</v>
      </c>
      <c r="G24" s="82"/>
      <c r="H24" s="82">
        <v>1</v>
      </c>
      <c r="I24" s="82" t="s">
        <v>1536</v>
      </c>
      <c r="J24" s="142" t="s">
        <v>201</v>
      </c>
      <c r="K24" s="82" t="s">
        <v>1723</v>
      </c>
      <c r="L24" s="82" t="s">
        <v>1724</v>
      </c>
      <c r="M24" s="82" t="s">
        <v>1725</v>
      </c>
      <c r="N24" s="143" t="s">
        <v>1726</v>
      </c>
      <c r="O24" s="82" t="s">
        <v>1123</v>
      </c>
      <c r="P24" s="82" t="s">
        <v>3590</v>
      </c>
      <c r="Q24" s="82">
        <v>106656</v>
      </c>
      <c r="R24" s="82" t="s">
        <v>515</v>
      </c>
      <c r="S24" s="142" t="s">
        <v>482</v>
      </c>
      <c r="T24" s="144" t="s">
        <v>1728</v>
      </c>
      <c r="U24" s="82" t="s">
        <v>1729</v>
      </c>
      <c r="V24" s="82" t="s">
        <v>1729</v>
      </c>
      <c r="W24" s="143" t="s">
        <v>1730</v>
      </c>
      <c r="X24" s="82" t="s">
        <v>1731</v>
      </c>
      <c r="Y24" s="82" t="s">
        <v>1729</v>
      </c>
      <c r="Z24" s="82" t="s">
        <v>224</v>
      </c>
      <c r="AA24" s="84">
        <v>801</v>
      </c>
      <c r="AB24" s="84">
        <v>80117</v>
      </c>
      <c r="AC24" s="84">
        <v>2820</v>
      </c>
      <c r="AD24" s="85"/>
      <c r="AE24" s="85">
        <v>17500</v>
      </c>
      <c r="AF24" s="85">
        <v>14000</v>
      </c>
      <c r="AG24" s="85">
        <v>3500</v>
      </c>
      <c r="AH24" s="85">
        <v>0</v>
      </c>
      <c r="AI24" s="86" t="s">
        <v>87</v>
      </c>
      <c r="AJ24" s="146" t="s">
        <v>225</v>
      </c>
      <c r="AK24" s="86" t="s">
        <v>74</v>
      </c>
      <c r="AL24" s="83" t="s">
        <v>84</v>
      </c>
      <c r="AM24" s="83" t="s">
        <v>1732</v>
      </c>
      <c r="AN24" s="83"/>
      <c r="AO24" s="83" t="s">
        <v>74</v>
      </c>
      <c r="AP24" s="82" t="s">
        <v>74</v>
      </c>
      <c r="AQ24" s="82" t="s">
        <v>84</v>
      </c>
      <c r="AR24" s="82" t="s">
        <v>140</v>
      </c>
      <c r="AS24" s="158"/>
      <c r="AT24" s="158"/>
      <c r="AU24" s="105"/>
      <c r="AV24" s="159"/>
      <c r="AW24" s="105" t="s">
        <v>3161</v>
      </c>
      <c r="AY24" s="93"/>
    </row>
    <row r="25" spans="1:55" s="97" customFormat="1" ht="50.25" customHeight="1">
      <c r="A25" s="141" t="s">
        <v>2003</v>
      </c>
      <c r="B25" s="161" t="s">
        <v>13</v>
      </c>
      <c r="C25" s="141" t="s">
        <v>1995</v>
      </c>
      <c r="D25" s="82" t="s">
        <v>56</v>
      </c>
      <c r="E25" s="82" t="s">
        <v>3598</v>
      </c>
      <c r="F25" s="82" t="s">
        <v>1996</v>
      </c>
      <c r="G25" s="82">
        <v>1</v>
      </c>
      <c r="H25" s="83"/>
      <c r="I25" s="82" t="s">
        <v>3597</v>
      </c>
      <c r="J25" s="142" t="s">
        <v>376</v>
      </c>
      <c r="K25" s="82" t="s">
        <v>2004</v>
      </c>
      <c r="L25" s="82" t="s">
        <v>90</v>
      </c>
      <c r="M25" s="82" t="s">
        <v>2026</v>
      </c>
      <c r="N25" s="143" t="s">
        <v>2005</v>
      </c>
      <c r="O25" s="82" t="s">
        <v>565</v>
      </c>
      <c r="P25" s="82" t="s">
        <v>2011</v>
      </c>
      <c r="Q25" s="82">
        <v>263905</v>
      </c>
      <c r="R25" s="82" t="s">
        <v>2020</v>
      </c>
      <c r="S25" s="142" t="s">
        <v>2014</v>
      </c>
      <c r="T25" s="144" t="s">
        <v>2022</v>
      </c>
      <c r="U25" s="82" t="s">
        <v>90</v>
      </c>
      <c r="V25" s="82" t="s">
        <v>90</v>
      </c>
      <c r="W25" s="143" t="s">
        <v>2045</v>
      </c>
      <c r="X25" s="82" t="s">
        <v>2046</v>
      </c>
      <c r="Y25" s="82" t="s">
        <v>90</v>
      </c>
      <c r="Z25" s="82" t="s">
        <v>2030</v>
      </c>
      <c r="AA25" s="84">
        <v>801</v>
      </c>
      <c r="AB25" s="142" t="s">
        <v>2027</v>
      </c>
      <c r="AC25" s="142" t="s">
        <v>685</v>
      </c>
      <c r="AD25" s="85"/>
      <c r="AE25" s="85">
        <v>17500</v>
      </c>
      <c r="AF25" s="85">
        <v>14000</v>
      </c>
      <c r="AG25" s="85">
        <v>3500</v>
      </c>
      <c r="AH25" s="85">
        <v>0</v>
      </c>
      <c r="AI25" s="86" t="s">
        <v>87</v>
      </c>
      <c r="AJ25" s="86" t="s">
        <v>225</v>
      </c>
      <c r="AK25" s="86" t="s">
        <v>74</v>
      </c>
      <c r="AL25" s="83" t="s">
        <v>74</v>
      </c>
      <c r="AM25" s="83" t="s">
        <v>225</v>
      </c>
      <c r="AN25" s="83"/>
      <c r="AO25" s="83" t="s">
        <v>74</v>
      </c>
      <c r="AP25" s="82" t="s">
        <v>74</v>
      </c>
      <c r="AQ25" s="82" t="s">
        <v>84</v>
      </c>
      <c r="AR25" s="82" t="s">
        <v>140</v>
      </c>
      <c r="AS25" s="158"/>
      <c r="AT25" s="158"/>
      <c r="AU25" s="105"/>
      <c r="AV25" s="159"/>
      <c r="AW25" s="105" t="s">
        <v>3161</v>
      </c>
      <c r="AY25" s="93"/>
      <c r="BC25" s="93"/>
    </row>
    <row r="26" spans="1:55" s="97" customFormat="1" ht="50.25" customHeight="1">
      <c r="A26" s="141" t="s">
        <v>2869</v>
      </c>
      <c r="B26" s="82" t="s">
        <v>15</v>
      </c>
      <c r="C26" s="142" t="s">
        <v>2913</v>
      </c>
      <c r="D26" s="82" t="s">
        <v>56</v>
      </c>
      <c r="E26" s="82" t="s">
        <v>3679</v>
      </c>
      <c r="F26" s="82" t="s">
        <v>2914</v>
      </c>
      <c r="G26" s="82"/>
      <c r="H26" s="82">
        <v>1</v>
      </c>
      <c r="I26" s="82" t="s">
        <v>1727</v>
      </c>
      <c r="J26" s="142" t="s">
        <v>341</v>
      </c>
      <c r="K26" s="82" t="s">
        <v>1723</v>
      </c>
      <c r="L26" s="82" t="s">
        <v>1724</v>
      </c>
      <c r="M26" s="82" t="s">
        <v>2915</v>
      </c>
      <c r="N26" s="143" t="s">
        <v>2916</v>
      </c>
      <c r="O26" s="82" t="s">
        <v>79</v>
      </c>
      <c r="P26" s="82" t="s">
        <v>2917</v>
      </c>
      <c r="Q26" s="91">
        <v>278889</v>
      </c>
      <c r="R26" s="91" t="s">
        <v>1727</v>
      </c>
      <c r="S26" s="142" t="s">
        <v>341</v>
      </c>
      <c r="T26" s="144" t="s">
        <v>1723</v>
      </c>
      <c r="U26" s="91" t="s">
        <v>1724</v>
      </c>
      <c r="V26" s="91" t="s">
        <v>1724</v>
      </c>
      <c r="W26" s="170" t="s">
        <v>2918</v>
      </c>
      <c r="X26" s="91" t="s">
        <v>2919</v>
      </c>
      <c r="Y26" s="91" t="s">
        <v>1724</v>
      </c>
      <c r="Z26" s="91" t="s">
        <v>224</v>
      </c>
      <c r="AA26" s="84"/>
      <c r="AB26" s="91"/>
      <c r="AC26" s="91"/>
      <c r="AD26" s="85"/>
      <c r="AE26" s="85">
        <v>17500</v>
      </c>
      <c r="AF26" s="85">
        <v>14000</v>
      </c>
      <c r="AG26" s="85">
        <v>3500</v>
      </c>
      <c r="AH26" s="85">
        <v>0</v>
      </c>
      <c r="AI26" s="86" t="s">
        <v>87</v>
      </c>
      <c r="AJ26" s="146" t="s">
        <v>225</v>
      </c>
      <c r="AK26" s="86" t="s">
        <v>74</v>
      </c>
      <c r="AL26" s="83" t="s">
        <v>74</v>
      </c>
      <c r="AM26" s="83" t="s">
        <v>225</v>
      </c>
      <c r="AN26" s="83"/>
      <c r="AO26" s="83" t="s">
        <v>74</v>
      </c>
      <c r="AP26" s="82" t="s">
        <v>74</v>
      </c>
      <c r="AQ26" s="82" t="s">
        <v>84</v>
      </c>
      <c r="AR26" s="82" t="s">
        <v>196</v>
      </c>
      <c r="AS26" s="158"/>
      <c r="AT26" s="158"/>
      <c r="AU26" s="105"/>
      <c r="AV26" s="159"/>
      <c r="AW26" s="105" t="s">
        <v>3161</v>
      </c>
      <c r="AY26" s="93"/>
      <c r="BC26" s="93"/>
    </row>
    <row r="27" spans="1:55" s="97" customFormat="1" ht="50.25" customHeight="1">
      <c r="A27" s="141" t="s">
        <v>2870</v>
      </c>
      <c r="B27" s="82" t="s">
        <v>15</v>
      </c>
      <c r="C27" s="142" t="s">
        <v>2913</v>
      </c>
      <c r="D27" s="82" t="s">
        <v>56</v>
      </c>
      <c r="E27" s="82" t="s">
        <v>3679</v>
      </c>
      <c r="F27" s="82" t="s">
        <v>2914</v>
      </c>
      <c r="G27" s="82">
        <v>1</v>
      </c>
      <c r="H27" s="83"/>
      <c r="I27" s="82" t="s">
        <v>1727</v>
      </c>
      <c r="J27" s="142" t="s">
        <v>341</v>
      </c>
      <c r="K27" s="82" t="s">
        <v>1723</v>
      </c>
      <c r="L27" s="82" t="s">
        <v>1724</v>
      </c>
      <c r="M27" s="82" t="s">
        <v>2915</v>
      </c>
      <c r="N27" s="143" t="s">
        <v>2916</v>
      </c>
      <c r="O27" s="82" t="s">
        <v>565</v>
      </c>
      <c r="P27" s="82" t="s">
        <v>3492</v>
      </c>
      <c r="Q27" s="91">
        <v>278890</v>
      </c>
      <c r="R27" s="91" t="s">
        <v>1727</v>
      </c>
      <c r="S27" s="142" t="s">
        <v>341</v>
      </c>
      <c r="T27" s="144" t="s">
        <v>1723</v>
      </c>
      <c r="U27" s="91" t="s">
        <v>1724</v>
      </c>
      <c r="V27" s="91" t="s">
        <v>1724</v>
      </c>
      <c r="W27" s="170" t="s">
        <v>2918</v>
      </c>
      <c r="X27" s="91" t="s">
        <v>2919</v>
      </c>
      <c r="Y27" s="91" t="s">
        <v>1724</v>
      </c>
      <c r="Z27" s="91" t="s">
        <v>224</v>
      </c>
      <c r="AA27" s="84"/>
      <c r="AB27" s="91"/>
      <c r="AC27" s="91"/>
      <c r="AD27" s="85"/>
      <c r="AE27" s="85">
        <v>17500</v>
      </c>
      <c r="AF27" s="85">
        <v>14000</v>
      </c>
      <c r="AG27" s="85">
        <v>3500</v>
      </c>
      <c r="AH27" s="85">
        <v>0</v>
      </c>
      <c r="AI27" s="86" t="s">
        <v>87</v>
      </c>
      <c r="AJ27" s="146" t="s">
        <v>225</v>
      </c>
      <c r="AK27" s="86" t="s">
        <v>74</v>
      </c>
      <c r="AL27" s="83" t="s">
        <v>74</v>
      </c>
      <c r="AM27" s="83" t="s">
        <v>225</v>
      </c>
      <c r="AN27" s="83"/>
      <c r="AO27" s="83" t="s">
        <v>74</v>
      </c>
      <c r="AP27" s="82" t="s">
        <v>74</v>
      </c>
      <c r="AQ27" s="82" t="s">
        <v>84</v>
      </c>
      <c r="AR27" s="82" t="s">
        <v>196</v>
      </c>
      <c r="AS27" s="158"/>
      <c r="AT27" s="158"/>
      <c r="AU27" s="105"/>
      <c r="AV27" s="159"/>
      <c r="AW27" s="105" t="s">
        <v>3161</v>
      </c>
      <c r="AY27" s="93"/>
      <c r="BC27" s="93"/>
    </row>
    <row r="28" spans="1:55" s="97" customFormat="1" ht="50.25" customHeight="1">
      <c r="A28" s="141" t="s">
        <v>2921</v>
      </c>
      <c r="B28" s="82" t="s">
        <v>12</v>
      </c>
      <c r="C28" s="142" t="s">
        <v>2923</v>
      </c>
      <c r="D28" s="82" t="s">
        <v>56</v>
      </c>
      <c r="E28" s="82" t="s">
        <v>3256</v>
      </c>
      <c r="F28" s="82" t="s">
        <v>2934</v>
      </c>
      <c r="G28" s="82"/>
      <c r="H28" s="82">
        <v>1</v>
      </c>
      <c r="I28" s="82" t="s">
        <v>2935</v>
      </c>
      <c r="J28" s="142" t="s">
        <v>376</v>
      </c>
      <c r="K28" s="82" t="s">
        <v>908</v>
      </c>
      <c r="L28" s="82" t="s">
        <v>2936</v>
      </c>
      <c r="M28" s="82" t="s">
        <v>2937</v>
      </c>
      <c r="N28" s="143" t="s">
        <v>2938</v>
      </c>
      <c r="O28" s="82" t="s">
        <v>565</v>
      </c>
      <c r="P28" s="82" t="s">
        <v>3383</v>
      </c>
      <c r="Q28" s="91">
        <v>75681</v>
      </c>
      <c r="R28" s="91" t="s">
        <v>2939</v>
      </c>
      <c r="S28" s="142" t="s">
        <v>626</v>
      </c>
      <c r="T28" s="144" t="s">
        <v>563</v>
      </c>
      <c r="U28" s="91" t="s">
        <v>83</v>
      </c>
      <c r="V28" s="91" t="s">
        <v>83</v>
      </c>
      <c r="W28" s="143" t="s">
        <v>2938</v>
      </c>
      <c r="X28" s="82" t="s">
        <v>2937</v>
      </c>
      <c r="Y28" s="91" t="s">
        <v>83</v>
      </c>
      <c r="Z28" s="91" t="s">
        <v>379</v>
      </c>
      <c r="AA28" s="84">
        <v>801</v>
      </c>
      <c r="AB28" s="91">
        <v>80120</v>
      </c>
      <c r="AC28" s="91">
        <v>2830</v>
      </c>
      <c r="AD28" s="85"/>
      <c r="AE28" s="85">
        <v>17500</v>
      </c>
      <c r="AF28" s="85">
        <v>14000</v>
      </c>
      <c r="AG28" s="85">
        <v>3500</v>
      </c>
      <c r="AH28" s="85">
        <v>0</v>
      </c>
      <c r="AI28" s="86" t="s">
        <v>87</v>
      </c>
      <c r="AJ28" s="146" t="s">
        <v>225</v>
      </c>
      <c r="AK28" s="86" t="s">
        <v>74</v>
      </c>
      <c r="AL28" s="83" t="s">
        <v>84</v>
      </c>
      <c r="AM28" s="83" t="s">
        <v>2940</v>
      </c>
      <c r="AN28" s="83"/>
      <c r="AO28" s="83" t="s">
        <v>74</v>
      </c>
      <c r="AP28" s="82" t="s">
        <v>74</v>
      </c>
      <c r="AQ28" s="82" t="s">
        <v>84</v>
      </c>
      <c r="AR28" s="82" t="s">
        <v>260</v>
      </c>
      <c r="AS28" s="158"/>
      <c r="AT28" s="158"/>
      <c r="AU28" s="105"/>
      <c r="AV28" s="159"/>
      <c r="AW28" s="105" t="s">
        <v>3161</v>
      </c>
      <c r="AY28" s="93"/>
      <c r="BC28" s="93"/>
    </row>
    <row r="29" spans="1:55" s="97" customFormat="1" ht="50.25" customHeight="1">
      <c r="A29" s="141" t="s">
        <v>2986</v>
      </c>
      <c r="B29" s="82" t="s">
        <v>15</v>
      </c>
      <c r="C29" s="142" t="s">
        <v>2987</v>
      </c>
      <c r="D29" s="82" t="s">
        <v>56</v>
      </c>
      <c r="E29" s="82" t="s">
        <v>3256</v>
      </c>
      <c r="F29" s="82" t="s">
        <v>2988</v>
      </c>
      <c r="G29" s="83"/>
      <c r="H29" s="83">
        <v>1</v>
      </c>
      <c r="I29" s="82" t="s">
        <v>2989</v>
      </c>
      <c r="J29" s="142" t="s">
        <v>546</v>
      </c>
      <c r="K29" s="82" t="s">
        <v>263</v>
      </c>
      <c r="L29" s="82" t="s">
        <v>264</v>
      </c>
      <c r="M29" s="82" t="s">
        <v>2990</v>
      </c>
      <c r="N29" s="143" t="s">
        <v>2991</v>
      </c>
      <c r="O29" s="82" t="s">
        <v>565</v>
      </c>
      <c r="P29" s="82" t="s">
        <v>2992</v>
      </c>
      <c r="Q29" s="91">
        <v>278069</v>
      </c>
      <c r="R29" s="91" t="s">
        <v>2989</v>
      </c>
      <c r="S29" s="142" t="s">
        <v>546</v>
      </c>
      <c r="T29" s="144" t="s">
        <v>263</v>
      </c>
      <c r="U29" s="91" t="s">
        <v>264</v>
      </c>
      <c r="V29" s="91" t="s">
        <v>264</v>
      </c>
      <c r="W29" s="170" t="s">
        <v>2993</v>
      </c>
      <c r="X29" s="91" t="s">
        <v>2994</v>
      </c>
      <c r="Y29" s="91" t="s">
        <v>264</v>
      </c>
      <c r="Z29" s="91" t="s">
        <v>269</v>
      </c>
      <c r="AA29" s="84">
        <v>801</v>
      </c>
      <c r="AB29" s="142" t="s">
        <v>869</v>
      </c>
      <c r="AC29" s="142" t="s">
        <v>220</v>
      </c>
      <c r="AD29" s="85"/>
      <c r="AE29" s="85">
        <v>17500</v>
      </c>
      <c r="AF29" s="171">
        <v>14000</v>
      </c>
      <c r="AG29" s="171">
        <v>0</v>
      </c>
      <c r="AH29" s="85">
        <v>3500</v>
      </c>
      <c r="AI29" s="86" t="s">
        <v>87</v>
      </c>
      <c r="AJ29" s="146" t="s">
        <v>225</v>
      </c>
      <c r="AK29" s="86" t="s">
        <v>74</v>
      </c>
      <c r="AL29" s="83" t="s">
        <v>84</v>
      </c>
      <c r="AM29" s="83" t="s">
        <v>2995</v>
      </c>
      <c r="AN29" s="83"/>
      <c r="AO29" s="83" t="s">
        <v>74</v>
      </c>
      <c r="AP29" s="82" t="s">
        <v>74</v>
      </c>
      <c r="AQ29" s="82" t="s">
        <v>84</v>
      </c>
      <c r="AR29" s="82" t="s">
        <v>196</v>
      </c>
      <c r="AS29" s="158"/>
      <c r="AT29" s="158"/>
      <c r="AU29" s="105"/>
      <c r="AV29" s="159"/>
      <c r="AW29" s="105" t="s">
        <v>3161</v>
      </c>
      <c r="AY29" s="93"/>
      <c r="BC29" s="93"/>
    </row>
    <row r="30" spans="1:55" s="97" customFormat="1" ht="50.25" customHeight="1">
      <c r="A30" s="141" t="s">
        <v>3023</v>
      </c>
      <c r="B30" s="82" t="s">
        <v>15</v>
      </c>
      <c r="C30" s="141" t="s">
        <v>3008</v>
      </c>
      <c r="D30" s="82" t="s">
        <v>56</v>
      </c>
      <c r="E30" s="82" t="s">
        <v>3256</v>
      </c>
      <c r="F30" s="82" t="s">
        <v>3465</v>
      </c>
      <c r="G30" s="83">
        <v>1</v>
      </c>
      <c r="H30" s="83"/>
      <c r="I30" s="82" t="s">
        <v>3025</v>
      </c>
      <c r="J30" s="142" t="s">
        <v>1240</v>
      </c>
      <c r="K30" s="82" t="s">
        <v>563</v>
      </c>
      <c r="L30" s="82" t="s">
        <v>83</v>
      </c>
      <c r="M30" s="82" t="s">
        <v>3026</v>
      </c>
      <c r="N30" s="143" t="s">
        <v>3027</v>
      </c>
      <c r="O30" s="82" t="s">
        <v>565</v>
      </c>
      <c r="P30" s="82" t="s">
        <v>3502</v>
      </c>
      <c r="Q30" s="91">
        <v>17834</v>
      </c>
      <c r="R30" s="91" t="s">
        <v>1727</v>
      </c>
      <c r="S30" s="142" t="s">
        <v>3030</v>
      </c>
      <c r="T30" s="144" t="s">
        <v>2228</v>
      </c>
      <c r="U30" s="91" t="s">
        <v>2229</v>
      </c>
      <c r="V30" s="91" t="s">
        <v>2229</v>
      </c>
      <c r="W30" s="170" t="s">
        <v>3033</v>
      </c>
      <c r="X30" s="91" t="s">
        <v>3034</v>
      </c>
      <c r="Y30" s="91" t="s">
        <v>2229</v>
      </c>
      <c r="Z30" s="91" t="s">
        <v>566</v>
      </c>
      <c r="AA30" s="84">
        <v>801</v>
      </c>
      <c r="AB30" s="142" t="s">
        <v>567</v>
      </c>
      <c r="AC30" s="142" t="s">
        <v>685</v>
      </c>
      <c r="AD30" s="85"/>
      <c r="AE30" s="85">
        <v>17500</v>
      </c>
      <c r="AF30" s="171">
        <v>14000</v>
      </c>
      <c r="AG30" s="85">
        <v>3500</v>
      </c>
      <c r="AH30" s="85">
        <v>0</v>
      </c>
      <c r="AI30" s="86" t="s">
        <v>87</v>
      </c>
      <c r="AJ30" s="146" t="s">
        <v>225</v>
      </c>
      <c r="AK30" s="86" t="s">
        <v>74</v>
      </c>
      <c r="AL30" s="83" t="s">
        <v>84</v>
      </c>
      <c r="AM30" s="83" t="s">
        <v>403</v>
      </c>
      <c r="AN30" s="83"/>
      <c r="AO30" s="83" t="s">
        <v>74</v>
      </c>
      <c r="AP30" s="82" t="s">
        <v>74</v>
      </c>
      <c r="AQ30" s="82" t="s">
        <v>84</v>
      </c>
      <c r="AR30" s="82" t="s">
        <v>140</v>
      </c>
      <c r="AS30" s="158"/>
      <c r="AT30" s="158"/>
      <c r="AU30" s="105"/>
      <c r="AV30" s="159"/>
      <c r="AW30" s="105" t="s">
        <v>3161</v>
      </c>
      <c r="AY30" s="93"/>
      <c r="BC30" s="93"/>
    </row>
    <row r="31" spans="1:55" s="97" customFormat="1" ht="50.25" customHeight="1">
      <c r="A31" s="141" t="s">
        <v>3024</v>
      </c>
      <c r="B31" s="82" t="s">
        <v>15</v>
      </c>
      <c r="C31" s="141" t="s">
        <v>3008</v>
      </c>
      <c r="D31" s="82" t="s">
        <v>56</v>
      </c>
      <c r="E31" s="82" t="s">
        <v>3256</v>
      </c>
      <c r="F31" s="82" t="s">
        <v>3465</v>
      </c>
      <c r="G31" s="83">
        <v>1</v>
      </c>
      <c r="H31" s="83"/>
      <c r="I31" s="82" t="s">
        <v>3025</v>
      </c>
      <c r="J31" s="142" t="s">
        <v>1240</v>
      </c>
      <c r="K31" s="82" t="s">
        <v>563</v>
      </c>
      <c r="L31" s="82" t="s">
        <v>83</v>
      </c>
      <c r="M31" s="82" t="s">
        <v>3026</v>
      </c>
      <c r="N31" s="143" t="s">
        <v>3027</v>
      </c>
      <c r="O31" s="82" t="s">
        <v>565</v>
      </c>
      <c r="P31" s="82" t="s">
        <v>3503</v>
      </c>
      <c r="Q31" s="91">
        <v>13719</v>
      </c>
      <c r="R31" s="91" t="s">
        <v>1596</v>
      </c>
      <c r="S31" s="142" t="s">
        <v>153</v>
      </c>
      <c r="T31" s="144" t="s">
        <v>2741</v>
      </c>
      <c r="U31" s="91" t="s">
        <v>2742</v>
      </c>
      <c r="V31" s="91" t="s">
        <v>2742</v>
      </c>
      <c r="W31" s="170" t="s">
        <v>3035</v>
      </c>
      <c r="X31" s="91" t="s">
        <v>3036</v>
      </c>
      <c r="Y31" s="91" t="s">
        <v>2742</v>
      </c>
      <c r="Z31" s="91" t="s">
        <v>566</v>
      </c>
      <c r="AA31" s="84">
        <v>801</v>
      </c>
      <c r="AB31" s="142" t="s">
        <v>567</v>
      </c>
      <c r="AC31" s="142" t="s">
        <v>685</v>
      </c>
      <c r="AD31" s="85"/>
      <c r="AE31" s="85">
        <v>17500</v>
      </c>
      <c r="AF31" s="171">
        <v>14000</v>
      </c>
      <c r="AG31" s="85">
        <v>3500</v>
      </c>
      <c r="AH31" s="85">
        <v>0</v>
      </c>
      <c r="AI31" s="86" t="s">
        <v>87</v>
      </c>
      <c r="AJ31" s="146" t="s">
        <v>225</v>
      </c>
      <c r="AK31" s="86" t="s">
        <v>74</v>
      </c>
      <c r="AL31" s="83" t="s">
        <v>74</v>
      </c>
      <c r="AM31" s="83" t="s">
        <v>225</v>
      </c>
      <c r="AN31" s="83"/>
      <c r="AO31" s="83" t="s">
        <v>74</v>
      </c>
      <c r="AP31" s="82" t="s">
        <v>74</v>
      </c>
      <c r="AQ31" s="82" t="s">
        <v>84</v>
      </c>
      <c r="AR31" s="82" t="s">
        <v>140</v>
      </c>
      <c r="AS31" s="158"/>
      <c r="AT31" s="158"/>
      <c r="AU31" s="105"/>
      <c r="AV31" s="159"/>
      <c r="AW31" s="105" t="s">
        <v>3161</v>
      </c>
      <c r="AY31" s="93"/>
    </row>
    <row r="32" spans="1:55" s="97" customFormat="1" ht="50.25" customHeight="1">
      <c r="A32" s="141" t="s">
        <v>3267</v>
      </c>
      <c r="B32" s="82" t="s">
        <v>15</v>
      </c>
      <c r="C32" s="142" t="s">
        <v>3276</v>
      </c>
      <c r="D32" s="82" t="s">
        <v>56</v>
      </c>
      <c r="E32" s="82" t="s">
        <v>3256</v>
      </c>
      <c r="F32" s="82" t="s">
        <v>3268</v>
      </c>
      <c r="G32" s="83"/>
      <c r="H32" s="83">
        <v>1</v>
      </c>
      <c r="I32" s="82" t="s">
        <v>3269</v>
      </c>
      <c r="J32" s="142" t="s">
        <v>1110</v>
      </c>
      <c r="K32" s="82" t="s">
        <v>3270</v>
      </c>
      <c r="L32" s="82" t="s">
        <v>85</v>
      </c>
      <c r="M32" s="82" t="s">
        <v>3271</v>
      </c>
      <c r="N32" s="143" t="s">
        <v>3272</v>
      </c>
      <c r="O32" s="82" t="s">
        <v>79</v>
      </c>
      <c r="P32" s="82" t="s">
        <v>3273</v>
      </c>
      <c r="Q32" s="91">
        <v>278117</v>
      </c>
      <c r="R32" s="91" t="s">
        <v>3269</v>
      </c>
      <c r="S32" s="142" t="s">
        <v>1110</v>
      </c>
      <c r="T32" s="144" t="s">
        <v>3270</v>
      </c>
      <c r="U32" s="91" t="s">
        <v>85</v>
      </c>
      <c r="V32" s="91" t="s">
        <v>85</v>
      </c>
      <c r="W32" s="170" t="s">
        <v>3274</v>
      </c>
      <c r="X32" s="91" t="s">
        <v>3275</v>
      </c>
      <c r="Y32" s="91" t="s">
        <v>85</v>
      </c>
      <c r="Z32" s="91" t="s">
        <v>893</v>
      </c>
      <c r="AA32" s="91"/>
      <c r="AB32" s="91"/>
      <c r="AC32" s="91"/>
      <c r="AD32" s="85"/>
      <c r="AE32" s="85">
        <v>17686.439999999999</v>
      </c>
      <c r="AF32" s="85">
        <v>14000</v>
      </c>
      <c r="AG32" s="85">
        <v>3686.44</v>
      </c>
      <c r="AH32" s="85">
        <v>0</v>
      </c>
      <c r="AI32" s="86" t="s">
        <v>87</v>
      </c>
      <c r="AJ32" s="146" t="s">
        <v>225</v>
      </c>
      <c r="AK32" s="86" t="s">
        <v>74</v>
      </c>
      <c r="AL32" s="83" t="s">
        <v>84</v>
      </c>
      <c r="AM32" s="83" t="s">
        <v>1218</v>
      </c>
      <c r="AN32" s="83"/>
      <c r="AO32" s="83" t="s">
        <v>74</v>
      </c>
      <c r="AP32" s="82" t="s">
        <v>74</v>
      </c>
      <c r="AQ32" s="82" t="s">
        <v>84</v>
      </c>
      <c r="AR32" s="82" t="s">
        <v>141</v>
      </c>
      <c r="AS32" s="158"/>
      <c r="AT32" s="158"/>
      <c r="AU32" s="105"/>
      <c r="AV32" s="159"/>
      <c r="AW32" s="105" t="s">
        <v>3161</v>
      </c>
      <c r="AY32" s="93"/>
      <c r="BC32" s="93"/>
    </row>
    <row r="33" spans="1:55" s="97" customFormat="1" ht="50.25" customHeight="1">
      <c r="A33" s="141" t="s">
        <v>3279</v>
      </c>
      <c r="B33" s="82" t="s">
        <v>15</v>
      </c>
      <c r="C33" s="142" t="s">
        <v>3277</v>
      </c>
      <c r="D33" s="82" t="s">
        <v>56</v>
      </c>
      <c r="E33" s="82" t="s">
        <v>3256</v>
      </c>
      <c r="F33" s="82" t="s">
        <v>3282</v>
      </c>
      <c r="G33" s="82"/>
      <c r="H33" s="83">
        <v>1</v>
      </c>
      <c r="I33" s="82" t="s">
        <v>3283</v>
      </c>
      <c r="J33" s="142" t="s">
        <v>201</v>
      </c>
      <c r="K33" s="82" t="s">
        <v>563</v>
      </c>
      <c r="L33" s="82" t="s">
        <v>83</v>
      </c>
      <c r="M33" s="82" t="s">
        <v>3284</v>
      </c>
      <c r="N33" s="143" t="s">
        <v>3285</v>
      </c>
      <c r="O33" s="82" t="s">
        <v>79</v>
      </c>
      <c r="P33" s="82" t="s">
        <v>3287</v>
      </c>
      <c r="Q33" s="91">
        <v>119005</v>
      </c>
      <c r="R33" s="91" t="s">
        <v>3283</v>
      </c>
      <c r="S33" s="142" t="s">
        <v>1394</v>
      </c>
      <c r="T33" s="144" t="s">
        <v>563</v>
      </c>
      <c r="U33" s="98" t="s">
        <v>83</v>
      </c>
      <c r="V33" s="98" t="s">
        <v>83</v>
      </c>
      <c r="W33" s="143" t="s">
        <v>3285</v>
      </c>
      <c r="X33" s="82" t="s">
        <v>3284</v>
      </c>
      <c r="Y33" s="98" t="s">
        <v>83</v>
      </c>
      <c r="Z33" s="98" t="s">
        <v>566</v>
      </c>
      <c r="AA33" s="84"/>
      <c r="AB33" s="91"/>
      <c r="AC33" s="91"/>
      <c r="AD33" s="85"/>
      <c r="AE33" s="85">
        <v>17500</v>
      </c>
      <c r="AF33" s="171">
        <v>14000</v>
      </c>
      <c r="AG33" s="171">
        <v>3500</v>
      </c>
      <c r="AH33" s="85">
        <v>0</v>
      </c>
      <c r="AI33" s="86" t="s">
        <v>87</v>
      </c>
      <c r="AJ33" s="146" t="s">
        <v>225</v>
      </c>
      <c r="AK33" s="86" t="s">
        <v>74</v>
      </c>
      <c r="AL33" s="83" t="s">
        <v>74</v>
      </c>
      <c r="AM33" s="83" t="s">
        <v>225</v>
      </c>
      <c r="AN33" s="83"/>
      <c r="AO33" s="83" t="s">
        <v>3370</v>
      </c>
      <c r="AP33" s="82" t="s">
        <v>74</v>
      </c>
      <c r="AQ33" s="82" t="s">
        <v>84</v>
      </c>
      <c r="AR33" s="82" t="s">
        <v>141</v>
      </c>
      <c r="AS33" s="158"/>
      <c r="AT33" s="158"/>
      <c r="AU33" s="105"/>
      <c r="AV33" s="159"/>
      <c r="AW33" s="105" t="s">
        <v>3161</v>
      </c>
      <c r="AY33" s="93"/>
    </row>
    <row r="34" spans="1:55" s="97" customFormat="1" ht="50.25" customHeight="1">
      <c r="A34" s="141" t="s">
        <v>3280</v>
      </c>
      <c r="B34" s="82" t="s">
        <v>15</v>
      </c>
      <c r="C34" s="142" t="s">
        <v>3277</v>
      </c>
      <c r="D34" s="82" t="s">
        <v>56</v>
      </c>
      <c r="E34" s="82" t="s">
        <v>3256</v>
      </c>
      <c r="F34" s="82" t="s">
        <v>3282</v>
      </c>
      <c r="G34" s="83">
        <v>1</v>
      </c>
      <c r="H34" s="83"/>
      <c r="I34" s="82" t="s">
        <v>3283</v>
      </c>
      <c r="J34" s="142" t="s">
        <v>201</v>
      </c>
      <c r="K34" s="82" t="s">
        <v>563</v>
      </c>
      <c r="L34" s="82" t="s">
        <v>83</v>
      </c>
      <c r="M34" s="82" t="s">
        <v>3284</v>
      </c>
      <c r="N34" s="143" t="s">
        <v>3285</v>
      </c>
      <c r="O34" s="82" t="s">
        <v>565</v>
      </c>
      <c r="P34" s="82" t="s">
        <v>3286</v>
      </c>
      <c r="Q34" s="91">
        <v>84463</v>
      </c>
      <c r="R34" s="91" t="s">
        <v>3283</v>
      </c>
      <c r="S34" s="142" t="s">
        <v>1394</v>
      </c>
      <c r="T34" s="144" t="s">
        <v>563</v>
      </c>
      <c r="U34" s="98" t="s">
        <v>83</v>
      </c>
      <c r="V34" s="98" t="s">
        <v>83</v>
      </c>
      <c r="W34" s="143" t="s">
        <v>3285</v>
      </c>
      <c r="X34" s="82" t="s">
        <v>3284</v>
      </c>
      <c r="Y34" s="98" t="s">
        <v>83</v>
      </c>
      <c r="Z34" s="98" t="s">
        <v>566</v>
      </c>
      <c r="AA34" s="84"/>
      <c r="AB34" s="91"/>
      <c r="AC34" s="91"/>
      <c r="AD34" s="85"/>
      <c r="AE34" s="85">
        <v>17500</v>
      </c>
      <c r="AF34" s="171">
        <v>14000</v>
      </c>
      <c r="AG34" s="171">
        <v>3500</v>
      </c>
      <c r="AH34" s="85">
        <v>0</v>
      </c>
      <c r="AI34" s="86" t="s">
        <v>87</v>
      </c>
      <c r="AJ34" s="146" t="s">
        <v>225</v>
      </c>
      <c r="AK34" s="86" t="s">
        <v>74</v>
      </c>
      <c r="AL34" s="83" t="s">
        <v>74</v>
      </c>
      <c r="AM34" s="83" t="s">
        <v>225</v>
      </c>
      <c r="AN34" s="83"/>
      <c r="AO34" s="83" t="s">
        <v>74</v>
      </c>
      <c r="AP34" s="82" t="s">
        <v>74</v>
      </c>
      <c r="AQ34" s="82" t="s">
        <v>84</v>
      </c>
      <c r="AR34" s="82" t="s">
        <v>141</v>
      </c>
      <c r="AS34" s="158"/>
      <c r="AT34" s="158"/>
      <c r="AU34" s="105"/>
      <c r="AV34" s="159"/>
      <c r="AW34" s="105" t="s">
        <v>3161</v>
      </c>
      <c r="AY34" s="93"/>
      <c r="BC34" s="93"/>
    </row>
    <row r="35" spans="1:55" s="97" customFormat="1" ht="50.25" customHeight="1">
      <c r="A35" s="141" t="s">
        <v>3293</v>
      </c>
      <c r="B35" s="82" t="s">
        <v>15</v>
      </c>
      <c r="C35" s="142" t="s">
        <v>3278</v>
      </c>
      <c r="D35" s="82" t="s">
        <v>56</v>
      </c>
      <c r="E35" s="82" t="s">
        <v>3259</v>
      </c>
      <c r="F35" s="82" t="s">
        <v>3294</v>
      </c>
      <c r="G35" s="82">
        <v>1</v>
      </c>
      <c r="H35" s="83"/>
      <c r="I35" s="82" t="s">
        <v>3295</v>
      </c>
      <c r="J35" s="142" t="s">
        <v>423</v>
      </c>
      <c r="K35" s="82" t="s">
        <v>3296</v>
      </c>
      <c r="L35" s="82" t="s">
        <v>3297</v>
      </c>
      <c r="M35" s="82" t="s">
        <v>3298</v>
      </c>
      <c r="N35" s="143" t="s">
        <v>3299</v>
      </c>
      <c r="O35" s="82" t="s">
        <v>565</v>
      </c>
      <c r="P35" s="82" t="s">
        <v>3431</v>
      </c>
      <c r="Q35" s="91">
        <v>53795</v>
      </c>
      <c r="R35" s="91" t="s">
        <v>1190</v>
      </c>
      <c r="S35" s="142" t="s">
        <v>1631</v>
      </c>
      <c r="T35" s="144" t="s">
        <v>3304</v>
      </c>
      <c r="U35" s="91" t="s">
        <v>3297</v>
      </c>
      <c r="V35" s="91" t="s">
        <v>3297</v>
      </c>
      <c r="W35" s="170" t="s">
        <v>3324</v>
      </c>
      <c r="X35" s="91" t="s">
        <v>3325</v>
      </c>
      <c r="Y35" s="91" t="s">
        <v>3297</v>
      </c>
      <c r="Z35" s="91" t="s">
        <v>3310</v>
      </c>
      <c r="AA35" s="84">
        <v>801</v>
      </c>
      <c r="AB35" s="142" t="s">
        <v>567</v>
      </c>
      <c r="AC35" s="142" t="s">
        <v>685</v>
      </c>
      <c r="AD35" s="85"/>
      <c r="AE35" s="85">
        <v>17500</v>
      </c>
      <c r="AF35" s="171">
        <v>14000</v>
      </c>
      <c r="AG35" s="171">
        <v>3500</v>
      </c>
      <c r="AH35" s="85">
        <v>0</v>
      </c>
      <c r="AI35" s="86" t="s">
        <v>87</v>
      </c>
      <c r="AJ35" s="146" t="s">
        <v>225</v>
      </c>
      <c r="AK35" s="86" t="s">
        <v>74</v>
      </c>
      <c r="AL35" s="83" t="s">
        <v>74</v>
      </c>
      <c r="AM35" s="83" t="s">
        <v>225</v>
      </c>
      <c r="AN35" s="83"/>
      <c r="AO35" s="83" t="s">
        <v>74</v>
      </c>
      <c r="AP35" s="82" t="s">
        <v>74</v>
      </c>
      <c r="AQ35" s="82" t="s">
        <v>84</v>
      </c>
      <c r="AR35" s="82" t="s">
        <v>140</v>
      </c>
      <c r="AS35" s="158"/>
      <c r="AT35" s="158"/>
      <c r="AU35" s="105"/>
      <c r="AV35" s="159"/>
      <c r="AW35" s="105" t="s">
        <v>3161</v>
      </c>
      <c r="AY35" s="93"/>
    </row>
    <row r="36" spans="1:55" s="97" customFormat="1" ht="50.25" customHeight="1">
      <c r="A36" s="141" t="s">
        <v>3642</v>
      </c>
      <c r="B36" s="82" t="s">
        <v>12</v>
      </c>
      <c r="C36" s="141" t="s">
        <v>802</v>
      </c>
      <c r="D36" s="82" t="s">
        <v>56</v>
      </c>
      <c r="E36" s="82" t="s">
        <v>3656</v>
      </c>
      <c r="F36" s="82" t="s">
        <v>606</v>
      </c>
      <c r="G36" s="83">
        <v>1</v>
      </c>
      <c r="H36" s="82"/>
      <c r="I36" s="82" t="s">
        <v>607</v>
      </c>
      <c r="J36" s="142" t="s">
        <v>608</v>
      </c>
      <c r="K36" s="82" t="s">
        <v>609</v>
      </c>
      <c r="L36" s="82" t="s">
        <v>887</v>
      </c>
      <c r="M36" s="82" t="s">
        <v>610</v>
      </c>
      <c r="N36" s="143" t="s">
        <v>611</v>
      </c>
      <c r="O36" s="82" t="s">
        <v>79</v>
      </c>
      <c r="P36" s="82" t="s">
        <v>3644</v>
      </c>
      <c r="Q36" s="82">
        <v>89944</v>
      </c>
      <c r="R36" s="82" t="s">
        <v>612</v>
      </c>
      <c r="S36" s="142" t="s">
        <v>201</v>
      </c>
      <c r="T36" s="144" t="s">
        <v>563</v>
      </c>
      <c r="U36" s="82" t="s">
        <v>83</v>
      </c>
      <c r="V36" s="82" t="s">
        <v>83</v>
      </c>
      <c r="W36" s="143" t="s">
        <v>613</v>
      </c>
      <c r="X36" s="82" t="s">
        <v>614</v>
      </c>
      <c r="Y36" s="82" t="s">
        <v>83</v>
      </c>
      <c r="Z36" s="82" t="s">
        <v>566</v>
      </c>
      <c r="AA36" s="84"/>
      <c r="AB36" s="142"/>
      <c r="AC36" s="142"/>
      <c r="AD36" s="85"/>
      <c r="AE36" s="85">
        <v>17500</v>
      </c>
      <c r="AF36" s="85">
        <v>14000</v>
      </c>
      <c r="AG36" s="85">
        <v>3500</v>
      </c>
      <c r="AH36" s="85">
        <v>0</v>
      </c>
      <c r="AI36" s="86" t="s">
        <v>87</v>
      </c>
      <c r="AJ36" s="146" t="s">
        <v>225</v>
      </c>
      <c r="AK36" s="86" t="s">
        <v>74</v>
      </c>
      <c r="AL36" s="83" t="s">
        <v>74</v>
      </c>
      <c r="AM36" s="83" t="s">
        <v>225</v>
      </c>
      <c r="AN36" s="83"/>
      <c r="AO36" s="83" t="s">
        <v>74</v>
      </c>
      <c r="AP36" s="82" t="s">
        <v>74</v>
      </c>
      <c r="AQ36" s="82" t="s">
        <v>74</v>
      </c>
      <c r="AR36" s="82" t="s">
        <v>141</v>
      </c>
      <c r="AS36" s="158"/>
      <c r="AT36" s="158"/>
      <c r="AU36" s="105"/>
      <c r="AV36" s="159"/>
      <c r="AW36" s="105" t="s">
        <v>3161</v>
      </c>
      <c r="AY36" s="93"/>
      <c r="BC36" s="93"/>
    </row>
    <row r="38" spans="1:55">
      <c r="D38" s="6">
        <v>0</v>
      </c>
      <c r="G38" s="361"/>
      <c r="H38" s="362"/>
    </row>
    <row r="39" spans="1:55">
      <c r="AE39" s="19" t="s">
        <v>87</v>
      </c>
    </row>
    <row r="40" spans="1:55">
      <c r="AE40" s="19" t="s">
        <v>138</v>
      </c>
      <c r="AF40" s="18">
        <f>SUM(AF13:AF36)</f>
        <v>336000</v>
      </c>
    </row>
  </sheetData>
  <sheetProtection insertRows="0" selectLockedCells="1" selectUnlockedCells="1"/>
  <autoFilter ref="A12:BG36" xr:uid="{00000000-0009-0000-0000-000004000000}"/>
  <mergeCells count="45">
    <mergeCell ref="G38:H38"/>
    <mergeCell ref="AJ9:AJ11"/>
    <mergeCell ref="AK9:AK11"/>
    <mergeCell ref="AL9:AL11"/>
    <mergeCell ref="AO9:AP10"/>
    <mergeCell ref="AI9:AI11"/>
    <mergeCell ref="AD9:AD11"/>
    <mergeCell ref="AE9:AE11"/>
    <mergeCell ref="AF9:AF11"/>
    <mergeCell ref="AG9:AG11"/>
    <mergeCell ref="AH9:AH11"/>
    <mergeCell ref="AE8:AR8"/>
    <mergeCell ref="AS8:AV8"/>
    <mergeCell ref="AW8:AW11"/>
    <mergeCell ref="C9:C11"/>
    <mergeCell ref="D9:D11"/>
    <mergeCell ref="E9:E11"/>
    <mergeCell ref="F9:N10"/>
    <mergeCell ref="O9:O10"/>
    <mergeCell ref="P9:U10"/>
    <mergeCell ref="AA9:AA11"/>
    <mergeCell ref="AS9:AS11"/>
    <mergeCell ref="AT9:AT11"/>
    <mergeCell ref="AU9:AU11"/>
    <mergeCell ref="AV9:AV11"/>
    <mergeCell ref="AQ9:AQ10"/>
    <mergeCell ref="AR9:AR11"/>
    <mergeCell ref="AA4:AB4"/>
    <mergeCell ref="R5:T5"/>
    <mergeCell ref="AA5:AB5"/>
    <mergeCell ref="A8:A11"/>
    <mergeCell ref="B8:B11"/>
    <mergeCell ref="C8:N8"/>
    <mergeCell ref="P8:U8"/>
    <mergeCell ref="AA8:AC8"/>
    <mergeCell ref="AB9:AB11"/>
    <mergeCell ref="AC9:AC11"/>
    <mergeCell ref="C3:D3"/>
    <mergeCell ref="U3:AB3"/>
    <mergeCell ref="AF3:AP3"/>
    <mergeCell ref="A1:I1"/>
    <mergeCell ref="U1:AB1"/>
    <mergeCell ref="AF1:AP1"/>
    <mergeCell ref="U2:AB2"/>
    <mergeCell ref="AF2:AP2"/>
  </mergeCells>
  <hyperlinks>
    <hyperlink ref="W13" r:id="rId1" xr:uid="{00000000-0004-0000-0400-000000000000}"/>
    <hyperlink ref="N14" r:id="rId2" xr:uid="{00000000-0004-0000-0400-000001000000}"/>
    <hyperlink ref="W14" r:id="rId3" xr:uid="{00000000-0004-0000-0400-000002000000}"/>
    <hyperlink ref="N15" r:id="rId4" xr:uid="{00000000-0004-0000-0400-000003000000}"/>
    <hyperlink ref="W15" r:id="rId5" xr:uid="{00000000-0004-0000-0400-000004000000}"/>
    <hyperlink ref="N16" r:id="rId6" xr:uid="{00000000-0004-0000-0400-000005000000}"/>
    <hyperlink ref="W16" r:id="rId7" xr:uid="{00000000-0004-0000-0400-000006000000}"/>
    <hyperlink ref="N17" r:id="rId8" xr:uid="{00000000-0004-0000-0400-000007000000}"/>
    <hyperlink ref="W17" r:id="rId9" xr:uid="{00000000-0004-0000-0400-000008000000}"/>
    <hyperlink ref="N18" r:id="rId10" xr:uid="{00000000-0004-0000-0400-000009000000}"/>
    <hyperlink ref="W18" r:id="rId11" xr:uid="{00000000-0004-0000-0400-00000A000000}"/>
    <hyperlink ref="N19" r:id="rId12" xr:uid="{00000000-0004-0000-0400-00000B000000}"/>
    <hyperlink ref="N20" r:id="rId13" xr:uid="{00000000-0004-0000-0400-00000C000000}"/>
    <hyperlink ref="W19" r:id="rId14" xr:uid="{00000000-0004-0000-0400-00000D000000}"/>
    <hyperlink ref="W20" r:id="rId15" xr:uid="{00000000-0004-0000-0400-00000E000000}"/>
    <hyperlink ref="N21" r:id="rId16" xr:uid="{00000000-0004-0000-0400-00000F000000}"/>
    <hyperlink ref="N22" r:id="rId17" xr:uid="{00000000-0004-0000-0400-000010000000}"/>
    <hyperlink ref="W21" r:id="rId18" xr:uid="{00000000-0004-0000-0400-000011000000}"/>
    <hyperlink ref="W22" r:id="rId19" xr:uid="{00000000-0004-0000-0400-000012000000}"/>
    <hyperlink ref="N23" r:id="rId20" xr:uid="{00000000-0004-0000-0400-000013000000}"/>
    <hyperlink ref="W23" r:id="rId21" xr:uid="{00000000-0004-0000-0400-000014000000}"/>
    <hyperlink ref="N24" r:id="rId22" xr:uid="{00000000-0004-0000-0400-000015000000}"/>
    <hyperlink ref="W24" r:id="rId23" xr:uid="{00000000-0004-0000-0400-000016000000}"/>
    <hyperlink ref="N25" r:id="rId24" xr:uid="{00000000-0004-0000-0400-000017000000}"/>
    <hyperlink ref="W25" r:id="rId25" xr:uid="{00000000-0004-0000-0400-000018000000}"/>
    <hyperlink ref="N26" r:id="rId26" xr:uid="{00000000-0004-0000-0400-000019000000}"/>
    <hyperlink ref="N27" r:id="rId27" xr:uid="{00000000-0004-0000-0400-00001A000000}"/>
    <hyperlink ref="W27" r:id="rId28" xr:uid="{00000000-0004-0000-0400-00001B000000}"/>
    <hyperlink ref="W26" r:id="rId29" xr:uid="{00000000-0004-0000-0400-00001C000000}"/>
    <hyperlink ref="N28" r:id="rId30" xr:uid="{00000000-0004-0000-0400-00001D000000}"/>
    <hyperlink ref="W28" r:id="rId31" xr:uid="{00000000-0004-0000-0400-00001E000000}"/>
    <hyperlink ref="N29" r:id="rId32" xr:uid="{00000000-0004-0000-0400-00001F000000}"/>
    <hyperlink ref="W29" r:id="rId33" xr:uid="{00000000-0004-0000-0400-000020000000}"/>
    <hyperlink ref="N30" r:id="rId34" xr:uid="{00000000-0004-0000-0400-000021000000}"/>
    <hyperlink ref="N31" r:id="rId35" xr:uid="{00000000-0004-0000-0400-000022000000}"/>
    <hyperlink ref="W30" r:id="rId36" xr:uid="{00000000-0004-0000-0400-000023000000}"/>
    <hyperlink ref="W31" r:id="rId37" xr:uid="{00000000-0004-0000-0400-000024000000}"/>
    <hyperlink ref="N32" r:id="rId38" xr:uid="{00000000-0004-0000-0400-000025000000}"/>
    <hyperlink ref="W32" r:id="rId39" xr:uid="{00000000-0004-0000-0400-000026000000}"/>
    <hyperlink ref="N33" r:id="rId40" xr:uid="{00000000-0004-0000-0400-000027000000}"/>
    <hyperlink ref="N34" r:id="rId41" xr:uid="{00000000-0004-0000-0400-000028000000}"/>
    <hyperlink ref="W33" r:id="rId42" xr:uid="{00000000-0004-0000-0400-000029000000}"/>
    <hyperlink ref="W34" r:id="rId43" xr:uid="{00000000-0004-0000-0400-00002A000000}"/>
    <hyperlink ref="N35" r:id="rId44" xr:uid="{00000000-0004-0000-0400-00002B000000}"/>
    <hyperlink ref="W35" r:id="rId45" xr:uid="{00000000-0004-0000-0400-00002C000000}"/>
    <hyperlink ref="N36" r:id="rId46" xr:uid="{00000000-0004-0000-0400-00002D000000}"/>
    <hyperlink ref="W36" r:id="rId47" xr:uid="{00000000-0004-0000-0400-00002E000000}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horizontalDpi="4294967294" verticalDpi="4294967294" r:id="rId48"/>
  <headerFooter alignWithMargins="0">
    <oddFooter>Strona &amp;P z &amp;N</oddFooter>
  </headerFooter>
  <legacyDrawing r:id="rId4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H223"/>
  <sheetViews>
    <sheetView tabSelected="1" zoomScaleNormal="100" zoomScaleSheetLayoutView="85" workbookViewId="0">
      <selection activeCell="H214" sqref="H214"/>
    </sheetView>
  </sheetViews>
  <sheetFormatPr defaultColWidth="9" defaultRowHeight="15.6"/>
  <cols>
    <col min="1" max="1" width="8.19921875" style="269" customWidth="1"/>
    <col min="2" max="2" width="36.5" style="17" customWidth="1"/>
    <col min="3" max="3" width="54.09765625" style="54" customWidth="1"/>
    <col min="4" max="4" width="37.69921875" style="270" customWidth="1"/>
    <col min="5" max="5" width="9.3984375" style="270" customWidth="1"/>
    <col min="6" max="6" width="12.8984375" style="271" customWidth="1"/>
    <col min="7" max="7" width="33" style="261" customWidth="1"/>
    <col min="8" max="8" width="25.69921875" style="18" customWidth="1"/>
    <col min="9" max="16384" width="9" style="272"/>
  </cols>
  <sheetData>
    <row r="1" spans="1:8" ht="45.75" customHeight="1">
      <c r="A1" s="288"/>
      <c r="B1" s="363" t="s">
        <v>3704</v>
      </c>
      <c r="C1" s="363"/>
      <c r="D1" s="363"/>
      <c r="E1" s="363"/>
      <c r="F1" s="363"/>
      <c r="G1" s="363"/>
    </row>
    <row r="2" spans="1:8" ht="18">
      <c r="A2" s="288"/>
      <c r="B2" s="289"/>
      <c r="C2" s="290"/>
      <c r="D2" s="291"/>
      <c r="E2" s="291"/>
      <c r="F2" s="289"/>
      <c r="G2" s="289"/>
    </row>
    <row r="3" spans="1:8" ht="50.25" customHeight="1">
      <c r="A3" s="288"/>
      <c r="B3" s="364" t="s">
        <v>3705</v>
      </c>
      <c r="C3" s="364"/>
      <c r="D3" s="364"/>
      <c r="E3" s="364"/>
      <c r="F3" s="364"/>
      <c r="G3" s="364"/>
    </row>
    <row r="4" spans="1:8" ht="21" customHeight="1">
      <c r="A4" s="365" t="s">
        <v>0</v>
      </c>
      <c r="B4" s="365"/>
      <c r="C4" s="292"/>
      <c r="D4" s="292"/>
      <c r="E4" s="292"/>
      <c r="F4" s="292"/>
      <c r="G4" s="292"/>
    </row>
    <row r="5" spans="1:8" ht="23.55" customHeight="1">
      <c r="A5" s="365" t="s">
        <v>3706</v>
      </c>
      <c r="B5" s="365"/>
      <c r="C5" s="292"/>
      <c r="D5" s="292"/>
      <c r="E5" s="292"/>
      <c r="F5" s="292"/>
      <c r="G5" s="292"/>
    </row>
    <row r="6" spans="1:8">
      <c r="G6" s="284"/>
    </row>
    <row r="7" spans="1:8" s="263" customFormat="1" ht="22.5" customHeight="1">
      <c r="A7" s="367" t="s">
        <v>3707</v>
      </c>
      <c r="B7" s="369" t="s">
        <v>40</v>
      </c>
      <c r="C7" s="370" t="s">
        <v>5</v>
      </c>
      <c r="D7" s="370"/>
      <c r="E7" s="370"/>
      <c r="F7" s="370"/>
      <c r="G7" s="370"/>
      <c r="H7" s="368" t="s">
        <v>37</v>
      </c>
    </row>
    <row r="8" spans="1:8" s="263" customFormat="1" ht="21" customHeight="1">
      <c r="A8" s="367"/>
      <c r="B8" s="369"/>
      <c r="C8" s="370"/>
      <c r="D8" s="370"/>
      <c r="E8" s="370"/>
      <c r="F8" s="370"/>
      <c r="G8" s="370"/>
      <c r="H8" s="368"/>
    </row>
    <row r="9" spans="1:8" s="263" customFormat="1" ht="62.55" customHeight="1">
      <c r="A9" s="367"/>
      <c r="B9" s="286" t="s">
        <v>41</v>
      </c>
      <c r="C9" s="273" t="s">
        <v>35</v>
      </c>
      <c r="D9" s="273" t="s">
        <v>1</v>
      </c>
      <c r="E9" s="273" t="s">
        <v>2</v>
      </c>
      <c r="F9" s="287" t="s">
        <v>3</v>
      </c>
      <c r="G9" s="287" t="s">
        <v>4</v>
      </c>
      <c r="H9" s="368"/>
    </row>
    <row r="10" spans="1:8" s="264" customFormat="1" ht="24" customHeight="1">
      <c r="A10" s="274" t="s">
        <v>162</v>
      </c>
      <c r="B10" s="274" t="s">
        <v>376</v>
      </c>
      <c r="C10" s="274" t="s">
        <v>192</v>
      </c>
      <c r="D10" s="274" t="s">
        <v>546</v>
      </c>
      <c r="E10" s="274" t="s">
        <v>341</v>
      </c>
      <c r="F10" s="274" t="s">
        <v>579</v>
      </c>
      <c r="G10" s="274" t="s">
        <v>243</v>
      </c>
      <c r="H10" s="274" t="s">
        <v>414</v>
      </c>
    </row>
    <row r="11" spans="1:8" s="52" customFormat="1" ht="50.25" customHeight="1">
      <c r="A11" s="293">
        <v>1</v>
      </c>
      <c r="B11" s="276" t="s">
        <v>1108</v>
      </c>
      <c r="C11" s="276" t="s">
        <v>3689</v>
      </c>
      <c r="D11" s="276" t="s">
        <v>1109</v>
      </c>
      <c r="E11" s="275" t="s">
        <v>1110</v>
      </c>
      <c r="F11" s="277" t="s">
        <v>563</v>
      </c>
      <c r="G11" s="276" t="s">
        <v>83</v>
      </c>
      <c r="H11" s="278">
        <v>14000</v>
      </c>
    </row>
    <row r="12" spans="1:8" s="52" customFormat="1" ht="50.25" customHeight="1">
      <c r="A12" s="293">
        <v>2</v>
      </c>
      <c r="B12" s="276" t="s">
        <v>1108</v>
      </c>
      <c r="C12" s="276" t="s">
        <v>3550</v>
      </c>
      <c r="D12" s="276" t="s">
        <v>1109</v>
      </c>
      <c r="E12" s="275" t="s">
        <v>1110</v>
      </c>
      <c r="F12" s="277" t="s">
        <v>563</v>
      </c>
      <c r="G12" s="276" t="s">
        <v>83</v>
      </c>
      <c r="H12" s="278">
        <v>35000</v>
      </c>
    </row>
    <row r="13" spans="1:8" s="52" customFormat="1" ht="50.25" customHeight="1">
      <c r="A13" s="293">
        <v>3</v>
      </c>
      <c r="B13" s="276" t="s">
        <v>1108</v>
      </c>
      <c r="C13" s="276" t="s">
        <v>3747</v>
      </c>
      <c r="D13" s="276" t="s">
        <v>1109</v>
      </c>
      <c r="E13" s="275" t="s">
        <v>1110</v>
      </c>
      <c r="F13" s="277" t="s">
        <v>563</v>
      </c>
      <c r="G13" s="276" t="s">
        <v>83</v>
      </c>
      <c r="H13" s="278">
        <v>35000</v>
      </c>
    </row>
    <row r="14" spans="1:8" s="52" customFormat="1" ht="50.25" customHeight="1">
      <c r="A14" s="293">
        <v>4</v>
      </c>
      <c r="B14" s="276" t="s">
        <v>3372</v>
      </c>
      <c r="C14" s="276" t="s">
        <v>3751</v>
      </c>
      <c r="D14" s="276" t="s">
        <v>120</v>
      </c>
      <c r="E14" s="275" t="s">
        <v>121</v>
      </c>
      <c r="F14" s="277" t="s">
        <v>92</v>
      </c>
      <c r="G14" s="276" t="s">
        <v>93</v>
      </c>
      <c r="H14" s="278">
        <v>14000</v>
      </c>
    </row>
    <row r="15" spans="1:8" s="52" customFormat="1" ht="50.25" customHeight="1">
      <c r="A15" s="293">
        <v>5</v>
      </c>
      <c r="B15" s="276" t="s">
        <v>250</v>
      </c>
      <c r="C15" s="276" t="s">
        <v>257</v>
      </c>
      <c r="D15" s="276" t="s">
        <v>2080</v>
      </c>
      <c r="E15" s="275" t="s">
        <v>258</v>
      </c>
      <c r="F15" s="277" t="s">
        <v>259</v>
      </c>
      <c r="G15" s="276" t="s">
        <v>90</v>
      </c>
      <c r="H15" s="278">
        <v>35000</v>
      </c>
    </row>
    <row r="16" spans="1:8" s="52" customFormat="1" ht="61.5" customHeight="1">
      <c r="A16" s="293">
        <v>6</v>
      </c>
      <c r="B16" s="276" t="s">
        <v>3724</v>
      </c>
      <c r="C16" s="276" t="s">
        <v>2384</v>
      </c>
      <c r="D16" s="276" t="s">
        <v>268</v>
      </c>
      <c r="E16" s="275" t="s">
        <v>2385</v>
      </c>
      <c r="F16" s="277" t="s">
        <v>1723</v>
      </c>
      <c r="G16" s="276" t="s">
        <v>1724</v>
      </c>
      <c r="H16" s="278">
        <v>35000</v>
      </c>
    </row>
    <row r="17" spans="1:8" s="52" customFormat="1" ht="50.25" customHeight="1">
      <c r="A17" s="293">
        <v>7</v>
      </c>
      <c r="B17" s="276" t="s">
        <v>3469</v>
      </c>
      <c r="C17" s="276" t="s">
        <v>3709</v>
      </c>
      <c r="D17" s="276" t="s">
        <v>1894</v>
      </c>
      <c r="E17" s="275" t="s">
        <v>162</v>
      </c>
      <c r="F17" s="277" t="s">
        <v>1879</v>
      </c>
      <c r="G17" s="276" t="s">
        <v>1880</v>
      </c>
      <c r="H17" s="278">
        <v>35000</v>
      </c>
    </row>
    <row r="18" spans="1:8" s="52" customFormat="1" ht="50.25" customHeight="1">
      <c r="A18" s="293">
        <v>8</v>
      </c>
      <c r="B18" s="276" t="s">
        <v>3331</v>
      </c>
      <c r="C18" s="276" t="s">
        <v>3345</v>
      </c>
      <c r="D18" s="281" t="s">
        <v>370</v>
      </c>
      <c r="E18" s="275" t="s">
        <v>70</v>
      </c>
      <c r="F18" s="277" t="s">
        <v>3342</v>
      </c>
      <c r="G18" s="281" t="s">
        <v>1298</v>
      </c>
      <c r="H18" s="282">
        <v>35000</v>
      </c>
    </row>
    <row r="19" spans="1:8" s="52" customFormat="1" ht="50.25" customHeight="1">
      <c r="A19" s="293">
        <v>9</v>
      </c>
      <c r="B19" s="276" t="s">
        <v>283</v>
      </c>
      <c r="C19" s="276" t="s">
        <v>3752</v>
      </c>
      <c r="D19" s="276" t="s">
        <v>284</v>
      </c>
      <c r="E19" s="275" t="s">
        <v>285</v>
      </c>
      <c r="F19" s="276" t="s">
        <v>286</v>
      </c>
      <c r="G19" s="276" t="s">
        <v>288</v>
      </c>
      <c r="H19" s="278">
        <v>35000</v>
      </c>
    </row>
    <row r="20" spans="1:8" s="52" customFormat="1" ht="48.75" customHeight="1">
      <c r="A20" s="293">
        <v>10</v>
      </c>
      <c r="B20" s="276" t="s">
        <v>2832</v>
      </c>
      <c r="C20" s="276" t="s">
        <v>3482</v>
      </c>
      <c r="D20" s="281" t="s">
        <v>2838</v>
      </c>
      <c r="E20" s="275" t="s">
        <v>376</v>
      </c>
      <c r="F20" s="277" t="s">
        <v>2834</v>
      </c>
      <c r="G20" s="281" t="s">
        <v>2835</v>
      </c>
      <c r="H20" s="278">
        <v>35000</v>
      </c>
    </row>
    <row r="21" spans="1:8" s="52" customFormat="1" ht="50.25" customHeight="1">
      <c r="A21" s="293">
        <v>11</v>
      </c>
      <c r="B21" s="276" t="s">
        <v>2617</v>
      </c>
      <c r="C21" s="276" t="s">
        <v>3723</v>
      </c>
      <c r="D21" s="276" t="s">
        <v>2636</v>
      </c>
      <c r="E21" s="275" t="s">
        <v>2624</v>
      </c>
      <c r="F21" s="277" t="s">
        <v>2619</v>
      </c>
      <c r="G21" s="276" t="s">
        <v>2620</v>
      </c>
      <c r="H21" s="278">
        <v>28000</v>
      </c>
    </row>
    <row r="22" spans="1:8" s="52" customFormat="1" ht="27" customHeight="1">
      <c r="A22" s="293">
        <v>12</v>
      </c>
      <c r="B22" s="276" t="s">
        <v>3449</v>
      </c>
      <c r="C22" s="276" t="s">
        <v>1706</v>
      </c>
      <c r="D22" s="276" t="s">
        <v>262</v>
      </c>
      <c r="E22" s="275" t="s">
        <v>414</v>
      </c>
      <c r="F22" s="277" t="s">
        <v>1702</v>
      </c>
      <c r="G22" s="276" t="s">
        <v>1703</v>
      </c>
      <c r="H22" s="278">
        <v>35000</v>
      </c>
    </row>
    <row r="23" spans="1:8" s="52" customFormat="1" ht="50.25" customHeight="1">
      <c r="A23" s="293">
        <v>13</v>
      </c>
      <c r="B23" s="276" t="s">
        <v>3467</v>
      </c>
      <c r="C23" s="276" t="s">
        <v>3750</v>
      </c>
      <c r="D23" s="276" t="s">
        <v>1018</v>
      </c>
      <c r="E23" s="275" t="s">
        <v>252</v>
      </c>
      <c r="F23" s="277" t="s">
        <v>1013</v>
      </c>
      <c r="G23" s="276" t="s">
        <v>1014</v>
      </c>
      <c r="H23" s="278">
        <v>35000</v>
      </c>
    </row>
    <row r="24" spans="1:8" s="52" customFormat="1" ht="50.25" customHeight="1">
      <c r="A24" s="293">
        <v>14</v>
      </c>
      <c r="B24" s="280" t="s">
        <v>950</v>
      </c>
      <c r="C24" s="276" t="s">
        <v>958</v>
      </c>
      <c r="D24" s="276" t="s">
        <v>644</v>
      </c>
      <c r="E24" s="275" t="s">
        <v>963</v>
      </c>
      <c r="F24" s="277" t="s">
        <v>968</v>
      </c>
      <c r="G24" s="276" t="s">
        <v>977</v>
      </c>
      <c r="H24" s="278">
        <v>35000</v>
      </c>
    </row>
    <row r="25" spans="1:8" s="52" customFormat="1" ht="50.25" customHeight="1">
      <c r="A25" s="293">
        <v>15</v>
      </c>
      <c r="B25" s="280" t="s">
        <v>950</v>
      </c>
      <c r="C25" s="276" t="s">
        <v>954</v>
      </c>
      <c r="D25" s="276" t="s">
        <v>971</v>
      </c>
      <c r="E25" s="275" t="s">
        <v>608</v>
      </c>
      <c r="F25" s="277" t="s">
        <v>966</v>
      </c>
      <c r="G25" s="276" t="s">
        <v>976</v>
      </c>
      <c r="H25" s="278">
        <v>35000</v>
      </c>
    </row>
    <row r="26" spans="1:8" s="52" customFormat="1" ht="50.25" customHeight="1">
      <c r="A26" s="293">
        <v>16</v>
      </c>
      <c r="B26" s="276" t="s">
        <v>3009</v>
      </c>
      <c r="C26" s="276" t="s">
        <v>3703</v>
      </c>
      <c r="D26" s="281" t="s">
        <v>405</v>
      </c>
      <c r="E26" s="275" t="s">
        <v>2130</v>
      </c>
      <c r="F26" s="277" t="s">
        <v>3016</v>
      </c>
      <c r="G26" s="281" t="s">
        <v>3017</v>
      </c>
      <c r="H26" s="278">
        <v>35000</v>
      </c>
    </row>
    <row r="27" spans="1:8" s="52" customFormat="1" ht="50.25" customHeight="1">
      <c r="A27" s="293">
        <v>17</v>
      </c>
      <c r="B27" s="276" t="s">
        <v>2255</v>
      </c>
      <c r="C27" s="276" t="s">
        <v>2260</v>
      </c>
      <c r="D27" s="276" t="s">
        <v>2018</v>
      </c>
      <c r="E27" s="275" t="s">
        <v>546</v>
      </c>
      <c r="F27" s="277" t="s">
        <v>2261</v>
      </c>
      <c r="G27" s="276" t="s">
        <v>2262</v>
      </c>
      <c r="H27" s="278">
        <v>17760</v>
      </c>
    </row>
    <row r="28" spans="1:8" s="52" customFormat="1" ht="30" customHeight="1">
      <c r="A28" s="293">
        <v>18</v>
      </c>
      <c r="B28" s="276" t="s">
        <v>1868</v>
      </c>
      <c r="C28" s="276" t="s">
        <v>1864</v>
      </c>
      <c r="D28" s="276" t="s">
        <v>644</v>
      </c>
      <c r="E28" s="275" t="s">
        <v>414</v>
      </c>
      <c r="F28" s="277" t="s">
        <v>1865</v>
      </c>
      <c r="G28" s="276" t="s">
        <v>1867</v>
      </c>
      <c r="H28" s="278">
        <v>35000</v>
      </c>
    </row>
    <row r="29" spans="1:8" s="52" customFormat="1" ht="50.25" customHeight="1">
      <c r="A29" s="293">
        <v>19</v>
      </c>
      <c r="B29" s="276" t="s">
        <v>1868</v>
      </c>
      <c r="C29" s="276" t="s">
        <v>3753</v>
      </c>
      <c r="D29" s="276" t="s">
        <v>1420</v>
      </c>
      <c r="E29" s="275" t="s">
        <v>334</v>
      </c>
      <c r="F29" s="277" t="s">
        <v>1866</v>
      </c>
      <c r="G29" s="276" t="s">
        <v>1863</v>
      </c>
      <c r="H29" s="278">
        <v>35000</v>
      </c>
    </row>
    <row r="30" spans="1:8" s="52" customFormat="1" ht="50.25" customHeight="1">
      <c r="A30" s="293">
        <v>20</v>
      </c>
      <c r="B30" s="279" t="s">
        <v>450</v>
      </c>
      <c r="C30" s="276" t="s">
        <v>456</v>
      </c>
      <c r="D30" s="276" t="s">
        <v>457</v>
      </c>
      <c r="E30" s="275" t="s">
        <v>414</v>
      </c>
      <c r="F30" s="277" t="s">
        <v>452</v>
      </c>
      <c r="G30" s="276" t="s">
        <v>453</v>
      </c>
      <c r="H30" s="278">
        <v>22160</v>
      </c>
    </row>
    <row r="31" spans="1:8" s="52" customFormat="1" ht="50.25" customHeight="1">
      <c r="A31" s="293">
        <v>21</v>
      </c>
      <c r="B31" s="279" t="s">
        <v>450</v>
      </c>
      <c r="C31" s="276" t="s">
        <v>3754</v>
      </c>
      <c r="D31" s="276" t="s">
        <v>459</v>
      </c>
      <c r="E31" s="275" t="s">
        <v>243</v>
      </c>
      <c r="F31" s="277" t="s">
        <v>452</v>
      </c>
      <c r="G31" s="276" t="s">
        <v>453</v>
      </c>
      <c r="H31" s="278">
        <v>35000</v>
      </c>
    </row>
    <row r="32" spans="1:8" s="52" customFormat="1" ht="66.599999999999994" customHeight="1">
      <c r="A32" s="293">
        <v>22</v>
      </c>
      <c r="B32" s="276" t="s">
        <v>1610</v>
      </c>
      <c r="C32" s="276" t="s">
        <v>3691</v>
      </c>
      <c r="D32" s="276" t="s">
        <v>1622</v>
      </c>
      <c r="E32" s="275" t="s">
        <v>1617</v>
      </c>
      <c r="F32" s="277" t="s">
        <v>1620</v>
      </c>
      <c r="G32" s="276" t="s">
        <v>1622</v>
      </c>
      <c r="H32" s="278">
        <v>35000</v>
      </c>
    </row>
    <row r="33" spans="1:8" s="52" customFormat="1" ht="50.25" customHeight="1">
      <c r="A33" s="293">
        <v>23</v>
      </c>
      <c r="B33" s="276" t="s">
        <v>1610</v>
      </c>
      <c r="C33" s="276" t="s">
        <v>3755</v>
      </c>
      <c r="D33" s="276" t="s">
        <v>1623</v>
      </c>
      <c r="E33" s="275" t="s">
        <v>1618</v>
      </c>
      <c r="F33" s="277" t="s">
        <v>1613</v>
      </c>
      <c r="G33" s="276" t="s">
        <v>1623</v>
      </c>
      <c r="H33" s="278">
        <v>35000</v>
      </c>
    </row>
    <row r="34" spans="1:8" s="52" customFormat="1" ht="50.25" customHeight="1">
      <c r="A34" s="293">
        <v>24</v>
      </c>
      <c r="B34" s="279" t="s">
        <v>469</v>
      </c>
      <c r="C34" s="276" t="s">
        <v>3627</v>
      </c>
      <c r="D34" s="276" t="s">
        <v>478</v>
      </c>
      <c r="E34" s="275" t="s">
        <v>481</v>
      </c>
      <c r="F34" s="277" t="s">
        <v>471</v>
      </c>
      <c r="G34" s="276" t="s">
        <v>472</v>
      </c>
      <c r="H34" s="278">
        <v>35000</v>
      </c>
    </row>
    <row r="35" spans="1:8" s="52" customFormat="1" ht="50.25" customHeight="1">
      <c r="A35" s="293">
        <v>25</v>
      </c>
      <c r="B35" s="279" t="s">
        <v>469</v>
      </c>
      <c r="C35" s="276" t="s">
        <v>3628</v>
      </c>
      <c r="D35" s="276" t="s">
        <v>479</v>
      </c>
      <c r="E35" s="275" t="s">
        <v>482</v>
      </c>
      <c r="F35" s="277" t="s">
        <v>471</v>
      </c>
      <c r="G35" s="276" t="s">
        <v>472</v>
      </c>
      <c r="H35" s="278">
        <v>35000</v>
      </c>
    </row>
    <row r="36" spans="1:8" s="52" customFormat="1" ht="50.25" customHeight="1">
      <c r="A36" s="293">
        <v>26</v>
      </c>
      <c r="B36" s="279" t="s">
        <v>469</v>
      </c>
      <c r="C36" s="276" t="s">
        <v>3756</v>
      </c>
      <c r="D36" s="276" t="s">
        <v>262</v>
      </c>
      <c r="E36" s="275" t="s">
        <v>201</v>
      </c>
      <c r="F36" s="277" t="s">
        <v>487</v>
      </c>
      <c r="G36" s="276" t="s">
        <v>488</v>
      </c>
      <c r="H36" s="278">
        <v>35000</v>
      </c>
    </row>
    <row r="37" spans="1:8" s="52" customFormat="1" ht="50.25" customHeight="1">
      <c r="A37" s="293">
        <v>27</v>
      </c>
      <c r="B37" s="279" t="s">
        <v>469</v>
      </c>
      <c r="C37" s="276" t="s">
        <v>3757</v>
      </c>
      <c r="D37" s="276" t="s">
        <v>490</v>
      </c>
      <c r="E37" s="275" t="s">
        <v>484</v>
      </c>
      <c r="F37" s="277" t="s">
        <v>471</v>
      </c>
      <c r="G37" s="280" t="s">
        <v>472</v>
      </c>
      <c r="H37" s="278">
        <v>35000</v>
      </c>
    </row>
    <row r="38" spans="1:8" s="52" customFormat="1" ht="61.5" customHeight="1">
      <c r="A38" s="293">
        <v>28</v>
      </c>
      <c r="B38" s="279" t="s">
        <v>469</v>
      </c>
      <c r="C38" s="276" t="s">
        <v>3741</v>
      </c>
      <c r="D38" s="276" t="s">
        <v>491</v>
      </c>
      <c r="E38" s="275" t="s">
        <v>485</v>
      </c>
      <c r="F38" s="277" t="s">
        <v>471</v>
      </c>
      <c r="G38" s="280" t="s">
        <v>472</v>
      </c>
      <c r="H38" s="278">
        <v>35000</v>
      </c>
    </row>
    <row r="39" spans="1:8" s="52" customFormat="1" ht="50.25" customHeight="1">
      <c r="A39" s="293">
        <v>29</v>
      </c>
      <c r="B39" s="279" t="s">
        <v>469</v>
      </c>
      <c r="C39" s="276" t="s">
        <v>3758</v>
      </c>
      <c r="D39" s="276" t="s">
        <v>489</v>
      </c>
      <c r="E39" s="275" t="s">
        <v>483</v>
      </c>
      <c r="F39" s="277" t="s">
        <v>471</v>
      </c>
      <c r="G39" s="280" t="s">
        <v>472</v>
      </c>
      <c r="H39" s="278">
        <v>35000</v>
      </c>
    </row>
    <row r="40" spans="1:8" s="52" customFormat="1" ht="50.25" customHeight="1">
      <c r="A40" s="293">
        <v>30</v>
      </c>
      <c r="B40" s="279" t="s">
        <v>469</v>
      </c>
      <c r="C40" s="276" t="s">
        <v>3629</v>
      </c>
      <c r="D40" s="276" t="s">
        <v>480</v>
      </c>
      <c r="E40" s="275" t="s">
        <v>486</v>
      </c>
      <c r="F40" s="277" t="s">
        <v>471</v>
      </c>
      <c r="G40" s="276" t="s">
        <v>492</v>
      </c>
      <c r="H40" s="278">
        <v>35000</v>
      </c>
    </row>
    <row r="41" spans="1:8" s="52" customFormat="1" ht="50.25" customHeight="1">
      <c r="A41" s="293">
        <v>31</v>
      </c>
      <c r="B41" s="276" t="s">
        <v>3360</v>
      </c>
      <c r="C41" s="276" t="s">
        <v>3742</v>
      </c>
      <c r="D41" s="276" t="s">
        <v>696</v>
      </c>
      <c r="E41" s="275" t="s">
        <v>697</v>
      </c>
      <c r="F41" s="277" t="s">
        <v>692</v>
      </c>
      <c r="G41" s="276" t="s">
        <v>693</v>
      </c>
      <c r="H41" s="278">
        <v>35000</v>
      </c>
    </row>
    <row r="42" spans="1:8" s="52" customFormat="1" ht="50.25" customHeight="1">
      <c r="A42" s="293">
        <v>32</v>
      </c>
      <c r="B42" s="276" t="s">
        <v>1595</v>
      </c>
      <c r="C42" s="276" t="s">
        <v>1601</v>
      </c>
      <c r="D42" s="276" t="s">
        <v>1602</v>
      </c>
      <c r="E42" s="275" t="s">
        <v>1603</v>
      </c>
      <c r="F42" s="277" t="s">
        <v>1597</v>
      </c>
      <c r="G42" s="276" t="s">
        <v>1598</v>
      </c>
      <c r="H42" s="278">
        <v>35000</v>
      </c>
    </row>
    <row r="43" spans="1:8" s="52" customFormat="1" ht="50.25" customHeight="1">
      <c r="A43" s="293">
        <v>33</v>
      </c>
      <c r="B43" s="276" t="s">
        <v>404</v>
      </c>
      <c r="C43" s="276" t="s">
        <v>3759</v>
      </c>
      <c r="D43" s="280" t="s">
        <v>412</v>
      </c>
      <c r="E43" s="275" t="s">
        <v>413</v>
      </c>
      <c r="F43" s="277" t="s">
        <v>406</v>
      </c>
      <c r="G43" s="276" t="s">
        <v>407</v>
      </c>
      <c r="H43" s="278">
        <v>35000</v>
      </c>
    </row>
    <row r="44" spans="1:8" s="52" customFormat="1" ht="63.75" customHeight="1">
      <c r="A44" s="293">
        <v>34</v>
      </c>
      <c r="B44" s="276" t="s">
        <v>404</v>
      </c>
      <c r="C44" s="276" t="s">
        <v>3760</v>
      </c>
      <c r="D44" s="281" t="s">
        <v>262</v>
      </c>
      <c r="E44" s="281">
        <v>1</v>
      </c>
      <c r="F44" s="281" t="s">
        <v>406</v>
      </c>
      <c r="G44" s="276" t="s">
        <v>407</v>
      </c>
      <c r="H44" s="278">
        <v>35000</v>
      </c>
    </row>
    <row r="45" spans="1:8" s="52" customFormat="1" ht="50.25" customHeight="1">
      <c r="A45" s="293">
        <v>35</v>
      </c>
      <c r="B45" s="276" t="s">
        <v>404</v>
      </c>
      <c r="C45" s="276" t="s">
        <v>3761</v>
      </c>
      <c r="D45" s="276" t="s">
        <v>422</v>
      </c>
      <c r="E45" s="275" t="s">
        <v>423</v>
      </c>
      <c r="F45" s="277" t="s">
        <v>424</v>
      </c>
      <c r="G45" s="276" t="s">
        <v>1406</v>
      </c>
      <c r="H45" s="278">
        <v>35000</v>
      </c>
    </row>
    <row r="46" spans="1:8" s="52" customFormat="1" ht="50.25" customHeight="1">
      <c r="A46" s="293">
        <v>36</v>
      </c>
      <c r="B46" s="276" t="s">
        <v>3447</v>
      </c>
      <c r="C46" s="276" t="s">
        <v>3593</v>
      </c>
      <c r="D46" s="276" t="s">
        <v>262</v>
      </c>
      <c r="E46" s="275" t="s">
        <v>376</v>
      </c>
      <c r="F46" s="277" t="s">
        <v>1473</v>
      </c>
      <c r="G46" s="280" t="s">
        <v>1474</v>
      </c>
      <c r="H46" s="278">
        <v>35000</v>
      </c>
    </row>
    <row r="47" spans="1:8" s="52" customFormat="1" ht="50.25" customHeight="1">
      <c r="A47" s="293">
        <v>37</v>
      </c>
      <c r="B47" s="276" t="s">
        <v>3447</v>
      </c>
      <c r="C47" s="276" t="s">
        <v>1477</v>
      </c>
      <c r="D47" s="280" t="s">
        <v>1479</v>
      </c>
      <c r="E47" s="275" t="s">
        <v>1478</v>
      </c>
      <c r="F47" s="277" t="s">
        <v>1473</v>
      </c>
      <c r="G47" s="280" t="s">
        <v>1474</v>
      </c>
      <c r="H47" s="278">
        <v>35000</v>
      </c>
    </row>
    <row r="48" spans="1:8" s="52" customFormat="1" ht="50.25" customHeight="1">
      <c r="A48" s="293">
        <v>38</v>
      </c>
      <c r="B48" s="276" t="s">
        <v>2893</v>
      </c>
      <c r="C48" s="276" t="s">
        <v>3491</v>
      </c>
      <c r="D48" s="281" t="s">
        <v>2885</v>
      </c>
      <c r="E48" s="275" t="s">
        <v>376</v>
      </c>
      <c r="F48" s="277" t="s">
        <v>2886</v>
      </c>
      <c r="G48" s="281" t="s">
        <v>2887</v>
      </c>
      <c r="H48" s="278">
        <v>35000</v>
      </c>
    </row>
    <row r="49" spans="1:8" s="52" customFormat="1" ht="50.25" customHeight="1">
      <c r="A49" s="293">
        <v>39</v>
      </c>
      <c r="B49" s="276" t="s">
        <v>332</v>
      </c>
      <c r="C49" s="276" t="s">
        <v>339</v>
      </c>
      <c r="D49" s="276" t="s">
        <v>345</v>
      </c>
      <c r="E49" s="275" t="s">
        <v>346</v>
      </c>
      <c r="F49" s="277" t="s">
        <v>344</v>
      </c>
      <c r="G49" s="276" t="s">
        <v>343</v>
      </c>
      <c r="H49" s="278">
        <v>35000</v>
      </c>
    </row>
    <row r="50" spans="1:8" s="52" customFormat="1" ht="50.25" customHeight="1">
      <c r="A50" s="293">
        <v>40</v>
      </c>
      <c r="B50" s="276" t="s">
        <v>1583</v>
      </c>
      <c r="C50" s="276" t="s">
        <v>1586</v>
      </c>
      <c r="D50" s="276" t="s">
        <v>1588</v>
      </c>
      <c r="E50" s="275" t="s">
        <v>72</v>
      </c>
      <c r="F50" s="277" t="s">
        <v>424</v>
      </c>
      <c r="G50" s="276" t="s">
        <v>1406</v>
      </c>
      <c r="H50" s="278">
        <v>35000</v>
      </c>
    </row>
    <row r="51" spans="1:8" s="52" customFormat="1" ht="50.25" customHeight="1">
      <c r="A51" s="293">
        <v>41</v>
      </c>
      <c r="B51" s="276" t="s">
        <v>1975</v>
      </c>
      <c r="C51" s="276" t="s">
        <v>1980</v>
      </c>
      <c r="D51" s="276" t="s">
        <v>262</v>
      </c>
      <c r="E51" s="275" t="s">
        <v>376</v>
      </c>
      <c r="F51" s="277" t="s">
        <v>1976</v>
      </c>
      <c r="G51" s="276" t="s">
        <v>1977</v>
      </c>
      <c r="H51" s="278">
        <v>34996</v>
      </c>
    </row>
    <row r="52" spans="1:8" s="52" customFormat="1" ht="50.25" customHeight="1">
      <c r="A52" s="293">
        <v>42</v>
      </c>
      <c r="B52" s="276" t="s">
        <v>3446</v>
      </c>
      <c r="C52" s="276" t="s">
        <v>924</v>
      </c>
      <c r="D52" s="276" t="s">
        <v>925</v>
      </c>
      <c r="E52" s="275" t="s">
        <v>926</v>
      </c>
      <c r="F52" s="277" t="s">
        <v>927</v>
      </c>
      <c r="G52" s="276" t="s">
        <v>921</v>
      </c>
      <c r="H52" s="278">
        <v>35000</v>
      </c>
    </row>
    <row r="53" spans="1:8" s="52" customFormat="1" ht="36">
      <c r="A53" s="293">
        <v>43</v>
      </c>
      <c r="B53" s="276" t="s">
        <v>2711</v>
      </c>
      <c r="C53" s="276" t="s">
        <v>2717</v>
      </c>
      <c r="D53" s="276" t="s">
        <v>1565</v>
      </c>
      <c r="E53" s="275" t="s">
        <v>2718</v>
      </c>
      <c r="F53" s="277" t="s">
        <v>2719</v>
      </c>
      <c r="G53" s="276" t="s">
        <v>2720</v>
      </c>
      <c r="H53" s="278">
        <v>35000</v>
      </c>
    </row>
    <row r="54" spans="1:8" s="52" customFormat="1" ht="50.25" customHeight="1">
      <c r="A54" s="293">
        <v>44</v>
      </c>
      <c r="B54" s="276" t="s">
        <v>1343</v>
      </c>
      <c r="C54" s="276" t="s">
        <v>3762</v>
      </c>
      <c r="D54" s="276" t="s">
        <v>866</v>
      </c>
      <c r="E54" s="275" t="s">
        <v>1349</v>
      </c>
      <c r="F54" s="277" t="s">
        <v>1344</v>
      </c>
      <c r="G54" s="276" t="s">
        <v>1345</v>
      </c>
      <c r="H54" s="278">
        <v>35000</v>
      </c>
    </row>
    <row r="55" spans="1:8" s="52" customFormat="1" ht="50.25" customHeight="1">
      <c r="A55" s="293">
        <v>45</v>
      </c>
      <c r="B55" s="276" t="s">
        <v>2276</v>
      </c>
      <c r="C55" s="276" t="s">
        <v>3603</v>
      </c>
      <c r="D55" s="276" t="s">
        <v>262</v>
      </c>
      <c r="E55" s="275" t="s">
        <v>162</v>
      </c>
      <c r="F55" s="277" t="s">
        <v>2278</v>
      </c>
      <c r="G55" s="276" t="s">
        <v>2279</v>
      </c>
      <c r="H55" s="278">
        <v>35000</v>
      </c>
    </row>
    <row r="56" spans="1:8" s="52" customFormat="1" ht="50.25" customHeight="1">
      <c r="A56" s="293">
        <v>46</v>
      </c>
      <c r="B56" s="276" t="s">
        <v>820</v>
      </c>
      <c r="C56" s="276" t="s">
        <v>3407</v>
      </c>
      <c r="D56" s="280" t="s">
        <v>262</v>
      </c>
      <c r="E56" s="275" t="s">
        <v>162</v>
      </c>
      <c r="F56" s="276" t="s">
        <v>3744</v>
      </c>
      <c r="G56" s="276" t="s">
        <v>822</v>
      </c>
      <c r="H56" s="278">
        <v>35000</v>
      </c>
    </row>
    <row r="57" spans="1:8" s="52" customFormat="1" ht="46.5" customHeight="1">
      <c r="A57" s="293">
        <v>47</v>
      </c>
      <c r="B57" s="276" t="s">
        <v>820</v>
      </c>
      <c r="C57" s="276" t="s">
        <v>3404</v>
      </c>
      <c r="D57" s="280" t="s">
        <v>3749</v>
      </c>
      <c r="E57" s="275" t="s">
        <v>162</v>
      </c>
      <c r="F57" s="276" t="s">
        <v>821</v>
      </c>
      <c r="G57" s="276" t="s">
        <v>822</v>
      </c>
      <c r="H57" s="278">
        <v>35000</v>
      </c>
    </row>
    <row r="58" spans="1:8" s="52" customFormat="1" ht="50.25" customHeight="1">
      <c r="A58" s="293">
        <v>48</v>
      </c>
      <c r="B58" s="276" t="s">
        <v>3211</v>
      </c>
      <c r="C58" s="276" t="s">
        <v>3221</v>
      </c>
      <c r="D58" s="276" t="s">
        <v>2318</v>
      </c>
      <c r="E58" s="275" t="s">
        <v>3217</v>
      </c>
      <c r="F58" s="277" t="s">
        <v>3218</v>
      </c>
      <c r="G58" s="281" t="s">
        <v>3216</v>
      </c>
      <c r="H58" s="278">
        <v>30500</v>
      </c>
    </row>
    <row r="59" spans="1:8" s="52" customFormat="1" ht="50.25" customHeight="1">
      <c r="A59" s="293">
        <v>49</v>
      </c>
      <c r="B59" s="276" t="s">
        <v>3211</v>
      </c>
      <c r="C59" s="276" t="s">
        <v>3763</v>
      </c>
      <c r="D59" s="276" t="s">
        <v>412</v>
      </c>
      <c r="E59" s="275" t="s">
        <v>710</v>
      </c>
      <c r="F59" s="277" t="s">
        <v>3218</v>
      </c>
      <c r="G59" s="281" t="s">
        <v>3216</v>
      </c>
      <c r="H59" s="278">
        <v>35000</v>
      </c>
    </row>
    <row r="60" spans="1:8" s="52" customFormat="1" ht="66.599999999999994" customHeight="1">
      <c r="A60" s="293">
        <v>50</v>
      </c>
      <c r="B60" s="276" t="s">
        <v>3211</v>
      </c>
      <c r="C60" s="276" t="s">
        <v>3219</v>
      </c>
      <c r="D60" s="276" t="s">
        <v>515</v>
      </c>
      <c r="E60" s="275" t="s">
        <v>192</v>
      </c>
      <c r="F60" s="277" t="s">
        <v>1728</v>
      </c>
      <c r="G60" s="281" t="s">
        <v>1729</v>
      </c>
      <c r="H60" s="278">
        <v>35000</v>
      </c>
    </row>
    <row r="61" spans="1:8" s="52" customFormat="1" ht="50.25" customHeight="1">
      <c r="A61" s="293">
        <v>51</v>
      </c>
      <c r="B61" s="276" t="s">
        <v>314</v>
      </c>
      <c r="C61" s="276" t="s">
        <v>3623</v>
      </c>
      <c r="D61" s="276" t="s">
        <v>320</v>
      </c>
      <c r="E61" s="275" t="s">
        <v>322</v>
      </c>
      <c r="F61" s="277" t="s">
        <v>316</v>
      </c>
      <c r="G61" s="276" t="s">
        <v>317</v>
      </c>
      <c r="H61" s="278">
        <v>35000</v>
      </c>
    </row>
    <row r="62" spans="1:8" s="52" customFormat="1" ht="50.25" customHeight="1">
      <c r="A62" s="293">
        <v>52</v>
      </c>
      <c r="B62" s="276" t="s">
        <v>314</v>
      </c>
      <c r="C62" s="276" t="s">
        <v>3624</v>
      </c>
      <c r="D62" s="276" t="s">
        <v>321</v>
      </c>
      <c r="E62" s="275" t="s">
        <v>323</v>
      </c>
      <c r="F62" s="277" t="s">
        <v>316</v>
      </c>
      <c r="G62" s="276" t="s">
        <v>317</v>
      </c>
      <c r="H62" s="278">
        <v>35000</v>
      </c>
    </row>
    <row r="63" spans="1:8" s="52" customFormat="1" ht="50.25" customHeight="1">
      <c r="A63" s="293">
        <v>53</v>
      </c>
      <c r="B63" s="276" t="s">
        <v>2524</v>
      </c>
      <c r="C63" s="276" t="s">
        <v>3566</v>
      </c>
      <c r="D63" s="276" t="s">
        <v>3720</v>
      </c>
      <c r="E63" s="275" t="s">
        <v>376</v>
      </c>
      <c r="F63" s="277" t="s">
        <v>703</v>
      </c>
      <c r="G63" s="276" t="s">
        <v>704</v>
      </c>
      <c r="H63" s="278">
        <v>35000</v>
      </c>
    </row>
    <row r="64" spans="1:8" s="52" customFormat="1" ht="50.25" customHeight="1">
      <c r="A64" s="293">
        <v>54</v>
      </c>
      <c r="B64" s="276" t="s">
        <v>2524</v>
      </c>
      <c r="C64" s="276" t="s">
        <v>3699</v>
      </c>
      <c r="D64" s="276" t="s">
        <v>2530</v>
      </c>
      <c r="E64" s="275" t="s">
        <v>2528</v>
      </c>
      <c r="F64" s="277" t="s">
        <v>703</v>
      </c>
      <c r="G64" s="276" t="s">
        <v>704</v>
      </c>
      <c r="H64" s="278">
        <v>35000</v>
      </c>
    </row>
    <row r="65" spans="1:8" s="52" customFormat="1" ht="50.25" customHeight="1">
      <c r="A65" s="293">
        <v>55</v>
      </c>
      <c r="B65" s="276" t="s">
        <v>2524</v>
      </c>
      <c r="C65" s="276" t="s">
        <v>3764</v>
      </c>
      <c r="D65" s="276" t="s">
        <v>1565</v>
      </c>
      <c r="E65" s="275" t="s">
        <v>70</v>
      </c>
      <c r="F65" s="277" t="s">
        <v>703</v>
      </c>
      <c r="G65" s="276" t="s">
        <v>704</v>
      </c>
      <c r="H65" s="278">
        <v>35000</v>
      </c>
    </row>
    <row r="66" spans="1:8" s="52" customFormat="1" ht="50.25" customHeight="1">
      <c r="A66" s="293">
        <v>56</v>
      </c>
      <c r="B66" s="276" t="s">
        <v>2524</v>
      </c>
      <c r="C66" s="276" t="s">
        <v>3700</v>
      </c>
      <c r="D66" s="276" t="s">
        <v>2533</v>
      </c>
      <c r="E66" s="275" t="s">
        <v>1631</v>
      </c>
      <c r="F66" s="277" t="s">
        <v>703</v>
      </c>
      <c r="G66" s="276" t="s">
        <v>704</v>
      </c>
      <c r="H66" s="278">
        <v>35000</v>
      </c>
    </row>
    <row r="67" spans="1:8" s="52" customFormat="1" ht="50.25" customHeight="1">
      <c r="A67" s="293">
        <v>57</v>
      </c>
      <c r="B67" s="276" t="s">
        <v>392</v>
      </c>
      <c r="C67" s="276" t="s">
        <v>398</v>
      </c>
      <c r="D67" s="276" t="s">
        <v>399</v>
      </c>
      <c r="E67" s="275" t="s">
        <v>70</v>
      </c>
      <c r="F67" s="277" t="s">
        <v>395</v>
      </c>
      <c r="G67" s="276" t="s">
        <v>393</v>
      </c>
      <c r="H67" s="278">
        <v>35000</v>
      </c>
    </row>
    <row r="68" spans="1:8" s="52" customFormat="1" ht="50.25" customHeight="1">
      <c r="A68" s="293">
        <v>58</v>
      </c>
      <c r="B68" s="276" t="s">
        <v>1556</v>
      </c>
      <c r="C68" s="276" t="s">
        <v>1562</v>
      </c>
      <c r="D68" s="276" t="s">
        <v>303</v>
      </c>
      <c r="E68" s="275" t="s">
        <v>579</v>
      </c>
      <c r="F68" s="277" t="s">
        <v>1558</v>
      </c>
      <c r="G68" s="276" t="s">
        <v>1559</v>
      </c>
      <c r="H68" s="278">
        <v>35000</v>
      </c>
    </row>
    <row r="69" spans="1:8" s="52" customFormat="1" ht="62.25" customHeight="1">
      <c r="A69" s="293">
        <v>59</v>
      </c>
      <c r="B69" s="276" t="s">
        <v>1556</v>
      </c>
      <c r="C69" s="276" t="s">
        <v>3595</v>
      </c>
      <c r="D69" s="276" t="s">
        <v>1565</v>
      </c>
      <c r="E69" s="275" t="s">
        <v>1564</v>
      </c>
      <c r="F69" s="277" t="s">
        <v>1558</v>
      </c>
      <c r="G69" s="276" t="s">
        <v>1559</v>
      </c>
      <c r="H69" s="278">
        <v>35000</v>
      </c>
    </row>
    <row r="70" spans="1:8" s="52" customFormat="1" ht="50.25" customHeight="1">
      <c r="A70" s="293">
        <v>60</v>
      </c>
      <c r="B70" s="276" t="s">
        <v>1556</v>
      </c>
      <c r="C70" s="276" t="s">
        <v>1563</v>
      </c>
      <c r="D70" s="276" t="s">
        <v>1314</v>
      </c>
      <c r="E70" s="275" t="s">
        <v>67</v>
      </c>
      <c r="F70" s="277" t="s">
        <v>1558</v>
      </c>
      <c r="G70" s="276" t="s">
        <v>1559</v>
      </c>
      <c r="H70" s="278">
        <v>35000</v>
      </c>
    </row>
    <row r="71" spans="1:8" s="52" customFormat="1" ht="50.25" customHeight="1">
      <c r="A71" s="293">
        <v>61</v>
      </c>
      <c r="B71" s="276" t="s">
        <v>3471</v>
      </c>
      <c r="C71" s="276" t="s">
        <v>3727</v>
      </c>
      <c r="D71" s="281" t="s">
        <v>1691</v>
      </c>
      <c r="E71" s="275" t="s">
        <v>2976</v>
      </c>
      <c r="F71" s="277" t="s">
        <v>2970</v>
      </c>
      <c r="G71" s="281" t="s">
        <v>3499</v>
      </c>
      <c r="H71" s="278">
        <v>35000</v>
      </c>
    </row>
    <row r="72" spans="1:8" s="52" customFormat="1" ht="50.25" customHeight="1">
      <c r="A72" s="293">
        <v>62</v>
      </c>
      <c r="B72" s="276" t="s">
        <v>3471</v>
      </c>
      <c r="C72" s="276" t="s">
        <v>3728</v>
      </c>
      <c r="D72" s="281" t="s">
        <v>2975</v>
      </c>
      <c r="E72" s="275" t="s">
        <v>162</v>
      </c>
      <c r="F72" s="277" t="s">
        <v>2970</v>
      </c>
      <c r="G72" s="281" t="s">
        <v>3498</v>
      </c>
      <c r="H72" s="278">
        <v>35000</v>
      </c>
    </row>
    <row r="73" spans="1:8" s="52" customFormat="1" ht="50.25" customHeight="1">
      <c r="A73" s="293">
        <v>63</v>
      </c>
      <c r="B73" s="276" t="s">
        <v>431</v>
      </c>
      <c r="C73" s="276" t="s">
        <v>436</v>
      </c>
      <c r="D73" s="276" t="s">
        <v>438</v>
      </c>
      <c r="E73" s="275" t="s">
        <v>69</v>
      </c>
      <c r="F73" s="277" t="s">
        <v>432</v>
      </c>
      <c r="G73" s="276" t="s">
        <v>428</v>
      </c>
      <c r="H73" s="278">
        <v>35000</v>
      </c>
    </row>
    <row r="74" spans="1:8" s="52" customFormat="1" ht="50.25" customHeight="1">
      <c r="A74" s="293">
        <v>64</v>
      </c>
      <c r="B74" s="276" t="s">
        <v>3445</v>
      </c>
      <c r="C74" s="276" t="s">
        <v>756</v>
      </c>
      <c r="D74" s="276" t="s">
        <v>3743</v>
      </c>
      <c r="E74" s="275" t="s">
        <v>258</v>
      </c>
      <c r="F74" s="277" t="s">
        <v>752</v>
      </c>
      <c r="G74" s="276" t="s">
        <v>753</v>
      </c>
      <c r="H74" s="278">
        <v>35000</v>
      </c>
    </row>
    <row r="75" spans="1:8" s="52" customFormat="1" ht="50.25" customHeight="1">
      <c r="A75" s="293">
        <v>65</v>
      </c>
      <c r="B75" s="276" t="s">
        <v>1144</v>
      </c>
      <c r="C75" s="276" t="s">
        <v>1150</v>
      </c>
      <c r="D75" s="276" t="s">
        <v>1151</v>
      </c>
      <c r="E75" s="275" t="s">
        <v>243</v>
      </c>
      <c r="F75" s="277" t="s">
        <v>1146</v>
      </c>
      <c r="G75" s="276" t="s">
        <v>1147</v>
      </c>
      <c r="H75" s="278">
        <v>35000</v>
      </c>
    </row>
    <row r="76" spans="1:8" s="52" customFormat="1" ht="50.25" customHeight="1">
      <c r="A76" s="293">
        <v>66</v>
      </c>
      <c r="B76" s="276" t="s">
        <v>1144</v>
      </c>
      <c r="C76" s="276" t="s">
        <v>3545</v>
      </c>
      <c r="D76" s="276" t="s">
        <v>262</v>
      </c>
      <c r="E76" s="275" t="s">
        <v>162</v>
      </c>
      <c r="F76" s="277" t="s">
        <v>1146</v>
      </c>
      <c r="G76" s="276" t="s">
        <v>1147</v>
      </c>
      <c r="H76" s="278">
        <v>35000</v>
      </c>
    </row>
    <row r="77" spans="1:8" s="52" customFormat="1" ht="50.25" customHeight="1">
      <c r="A77" s="293">
        <v>67</v>
      </c>
      <c r="B77" s="276" t="s">
        <v>1072</v>
      </c>
      <c r="C77" s="276" t="s">
        <v>1077</v>
      </c>
      <c r="D77" s="276" t="s">
        <v>1078</v>
      </c>
      <c r="E77" s="275" t="s">
        <v>546</v>
      </c>
      <c r="F77" s="277" t="s">
        <v>1073</v>
      </c>
      <c r="G77" s="276" t="s">
        <v>1074</v>
      </c>
      <c r="H77" s="278">
        <v>35000</v>
      </c>
    </row>
    <row r="78" spans="1:8" s="52" customFormat="1" ht="50.25" customHeight="1">
      <c r="A78" s="293">
        <v>68</v>
      </c>
      <c r="B78" s="276" t="s">
        <v>2266</v>
      </c>
      <c r="C78" s="276" t="s">
        <v>2271</v>
      </c>
      <c r="D78" s="276" t="s">
        <v>262</v>
      </c>
      <c r="E78" s="275" t="s">
        <v>645</v>
      </c>
      <c r="F78" s="277" t="s">
        <v>2267</v>
      </c>
      <c r="G78" s="276" t="s">
        <v>2268</v>
      </c>
      <c r="H78" s="278">
        <v>35000</v>
      </c>
    </row>
    <row r="79" spans="1:8" s="52" customFormat="1" ht="50.25" customHeight="1">
      <c r="A79" s="293">
        <v>69</v>
      </c>
      <c r="B79" s="276" t="s">
        <v>1251</v>
      </c>
      <c r="C79" s="276" t="s">
        <v>3519</v>
      </c>
      <c r="D79" s="276" t="s">
        <v>1272</v>
      </c>
      <c r="E79" s="275" t="s">
        <v>66</v>
      </c>
      <c r="F79" s="277" t="s">
        <v>1258</v>
      </c>
      <c r="G79" s="276" t="s">
        <v>1259</v>
      </c>
      <c r="H79" s="278">
        <v>35000</v>
      </c>
    </row>
    <row r="80" spans="1:8" s="52" customFormat="1" ht="50.25" customHeight="1">
      <c r="A80" s="293">
        <v>70</v>
      </c>
      <c r="B80" s="276" t="s">
        <v>1251</v>
      </c>
      <c r="C80" s="276" t="s">
        <v>1262</v>
      </c>
      <c r="D80" s="276" t="s">
        <v>1274</v>
      </c>
      <c r="E80" s="275" t="s">
        <v>341</v>
      </c>
      <c r="F80" s="277" t="s">
        <v>1268</v>
      </c>
      <c r="G80" s="276" t="s">
        <v>1276</v>
      </c>
      <c r="H80" s="278">
        <v>35000</v>
      </c>
    </row>
    <row r="81" spans="1:8" s="52" customFormat="1" ht="50.25" customHeight="1">
      <c r="A81" s="293">
        <v>71</v>
      </c>
      <c r="B81" s="276" t="s">
        <v>1251</v>
      </c>
      <c r="C81" s="276" t="s">
        <v>1264</v>
      </c>
      <c r="D81" s="276" t="s">
        <v>3521</v>
      </c>
      <c r="E81" s="275" t="s">
        <v>162</v>
      </c>
      <c r="F81" s="277" t="s">
        <v>1270</v>
      </c>
      <c r="G81" s="276" t="s">
        <v>1278</v>
      </c>
      <c r="H81" s="278">
        <v>35000</v>
      </c>
    </row>
    <row r="82" spans="1:8" s="52" customFormat="1" ht="50.25" customHeight="1">
      <c r="A82" s="293">
        <v>72</v>
      </c>
      <c r="B82" s="276" t="s">
        <v>1251</v>
      </c>
      <c r="C82" s="276" t="s">
        <v>1266</v>
      </c>
      <c r="D82" s="276" t="s">
        <v>3523</v>
      </c>
      <c r="E82" s="275" t="s">
        <v>192</v>
      </c>
      <c r="F82" s="277" t="s">
        <v>1271</v>
      </c>
      <c r="G82" s="276" t="s">
        <v>1279</v>
      </c>
      <c r="H82" s="278">
        <v>35000</v>
      </c>
    </row>
    <row r="83" spans="1:8" s="52" customFormat="1" ht="50.25" customHeight="1">
      <c r="A83" s="293">
        <v>73</v>
      </c>
      <c r="B83" s="276" t="s">
        <v>1251</v>
      </c>
      <c r="C83" s="276" t="s">
        <v>3765</v>
      </c>
      <c r="D83" s="276" t="s">
        <v>1273</v>
      </c>
      <c r="E83" s="275" t="s">
        <v>1267</v>
      </c>
      <c r="F83" s="277" t="s">
        <v>1268</v>
      </c>
      <c r="G83" s="276" t="s">
        <v>1275</v>
      </c>
      <c r="H83" s="278">
        <v>35000</v>
      </c>
    </row>
    <row r="84" spans="1:8" s="52" customFormat="1" ht="50.25" customHeight="1">
      <c r="A84" s="293">
        <v>74</v>
      </c>
      <c r="B84" s="276" t="s">
        <v>617</v>
      </c>
      <c r="C84" s="276" t="s">
        <v>624</v>
      </c>
      <c r="D84" s="276" t="s">
        <v>625</v>
      </c>
      <c r="E84" s="275" t="s">
        <v>626</v>
      </c>
      <c r="F84" s="277" t="s">
        <v>620</v>
      </c>
      <c r="G84" s="276" t="s">
        <v>621</v>
      </c>
      <c r="H84" s="278">
        <v>35000</v>
      </c>
    </row>
    <row r="85" spans="1:8" s="52" customFormat="1" ht="50.25" customHeight="1">
      <c r="A85" s="293">
        <v>75</v>
      </c>
      <c r="B85" s="276" t="s">
        <v>160</v>
      </c>
      <c r="C85" s="276" t="s">
        <v>167</v>
      </c>
      <c r="D85" s="276" t="s">
        <v>169</v>
      </c>
      <c r="E85" s="275" t="s">
        <v>168</v>
      </c>
      <c r="F85" s="277" t="s">
        <v>163</v>
      </c>
      <c r="G85" s="276" t="s">
        <v>164</v>
      </c>
      <c r="H85" s="278">
        <v>35000</v>
      </c>
    </row>
    <row r="86" spans="1:8" s="52" customFormat="1" ht="50.25" customHeight="1">
      <c r="A86" s="293">
        <v>76</v>
      </c>
      <c r="B86" s="276" t="s">
        <v>3452</v>
      </c>
      <c r="C86" s="276" t="s">
        <v>2950</v>
      </c>
      <c r="D86" s="281" t="s">
        <v>2953</v>
      </c>
      <c r="E86" s="275" t="s">
        <v>1062</v>
      </c>
      <c r="F86" s="277" t="s">
        <v>2952</v>
      </c>
      <c r="G86" s="281" t="s">
        <v>2955</v>
      </c>
      <c r="H86" s="278">
        <v>25000</v>
      </c>
    </row>
    <row r="87" spans="1:8" s="52" customFormat="1" ht="50.25" customHeight="1">
      <c r="A87" s="293">
        <v>77</v>
      </c>
      <c r="B87" s="276" t="s">
        <v>3452</v>
      </c>
      <c r="C87" s="276" t="s">
        <v>2951</v>
      </c>
      <c r="D87" s="281" t="s">
        <v>262</v>
      </c>
      <c r="E87" s="275" t="s">
        <v>243</v>
      </c>
      <c r="F87" s="277" t="s">
        <v>2946</v>
      </c>
      <c r="G87" s="281" t="s">
        <v>2947</v>
      </c>
      <c r="H87" s="278">
        <v>35000</v>
      </c>
    </row>
    <row r="88" spans="1:8" s="52" customFormat="1" ht="50.25" customHeight="1">
      <c r="A88" s="293">
        <v>78</v>
      </c>
      <c r="B88" s="276" t="s">
        <v>1785</v>
      </c>
      <c r="C88" s="276" t="s">
        <v>3734</v>
      </c>
      <c r="D88" s="276" t="s">
        <v>262</v>
      </c>
      <c r="E88" s="275" t="s">
        <v>153</v>
      </c>
      <c r="F88" s="277" t="s">
        <v>1786</v>
      </c>
      <c r="G88" s="276" t="s">
        <v>1787</v>
      </c>
      <c r="H88" s="278">
        <v>35000</v>
      </c>
    </row>
    <row r="89" spans="1:8" s="52" customFormat="1" ht="50.25" customHeight="1">
      <c r="A89" s="293">
        <v>79</v>
      </c>
      <c r="B89" s="276" t="s">
        <v>1785</v>
      </c>
      <c r="C89" s="276" t="s">
        <v>3735</v>
      </c>
      <c r="D89" s="276" t="s">
        <v>262</v>
      </c>
      <c r="E89" s="275" t="s">
        <v>64</v>
      </c>
      <c r="F89" s="277" t="s">
        <v>1786</v>
      </c>
      <c r="G89" s="276" t="s">
        <v>1787</v>
      </c>
      <c r="H89" s="278">
        <v>35000</v>
      </c>
    </row>
    <row r="90" spans="1:8" s="52" customFormat="1" ht="50.25" customHeight="1">
      <c r="A90" s="293">
        <v>80</v>
      </c>
      <c r="B90" s="276" t="s">
        <v>3470</v>
      </c>
      <c r="C90" s="276" t="s">
        <v>3509</v>
      </c>
      <c r="D90" s="276" t="s">
        <v>3725</v>
      </c>
      <c r="E90" s="275" t="s">
        <v>341</v>
      </c>
      <c r="F90" s="277" t="s">
        <v>1753</v>
      </c>
      <c r="G90" s="276" t="s">
        <v>1754</v>
      </c>
      <c r="H90" s="278">
        <v>35000</v>
      </c>
    </row>
    <row r="91" spans="1:8" s="52" customFormat="1" ht="50.25" customHeight="1">
      <c r="A91" s="293">
        <v>81</v>
      </c>
      <c r="B91" s="276" t="s">
        <v>3470</v>
      </c>
      <c r="C91" s="276" t="s">
        <v>3726</v>
      </c>
      <c r="D91" s="276" t="s">
        <v>2682</v>
      </c>
      <c r="E91" s="275" t="s">
        <v>192</v>
      </c>
      <c r="F91" s="277" t="s">
        <v>1753</v>
      </c>
      <c r="G91" s="276" t="s">
        <v>2683</v>
      </c>
      <c r="H91" s="278">
        <v>35000</v>
      </c>
    </row>
    <row r="92" spans="1:8" s="52" customFormat="1" ht="50.25" customHeight="1">
      <c r="A92" s="293">
        <v>82</v>
      </c>
      <c r="B92" s="276" t="s">
        <v>1352</v>
      </c>
      <c r="C92" s="276" t="s">
        <v>1357</v>
      </c>
      <c r="D92" s="276" t="s">
        <v>1358</v>
      </c>
      <c r="E92" s="275" t="s">
        <v>71</v>
      </c>
      <c r="F92" s="277" t="s">
        <v>1353</v>
      </c>
      <c r="G92" s="276" t="s">
        <v>1354</v>
      </c>
      <c r="H92" s="278">
        <v>35000</v>
      </c>
    </row>
    <row r="93" spans="1:8" s="52" customFormat="1" ht="50.25" customHeight="1">
      <c r="A93" s="293">
        <v>83</v>
      </c>
      <c r="B93" s="276" t="s">
        <v>2188</v>
      </c>
      <c r="C93" s="276" t="s">
        <v>3604</v>
      </c>
      <c r="D93" s="276" t="s">
        <v>2196</v>
      </c>
      <c r="E93" s="275" t="s">
        <v>162</v>
      </c>
      <c r="F93" s="277" t="s">
        <v>92</v>
      </c>
      <c r="G93" s="276" t="s">
        <v>93</v>
      </c>
      <c r="H93" s="278">
        <v>35000</v>
      </c>
    </row>
    <row r="94" spans="1:8" s="52" customFormat="1" ht="50.25" customHeight="1">
      <c r="A94" s="293">
        <v>84</v>
      </c>
      <c r="B94" s="276" t="s">
        <v>1033</v>
      </c>
      <c r="C94" s="276" t="s">
        <v>3557</v>
      </c>
      <c r="D94" s="276" t="s">
        <v>273</v>
      </c>
      <c r="E94" s="275" t="s">
        <v>1038</v>
      </c>
      <c r="F94" s="277" t="s">
        <v>1034</v>
      </c>
      <c r="G94" s="276" t="s">
        <v>1035</v>
      </c>
      <c r="H94" s="278">
        <v>35000</v>
      </c>
    </row>
    <row r="95" spans="1:8" s="52" customFormat="1" ht="50.25" customHeight="1">
      <c r="A95" s="293">
        <v>85</v>
      </c>
      <c r="B95" s="276" t="s">
        <v>1033</v>
      </c>
      <c r="C95" s="276" t="s">
        <v>3559</v>
      </c>
      <c r="D95" s="276" t="s">
        <v>1041</v>
      </c>
      <c r="E95" s="275" t="s">
        <v>346</v>
      </c>
      <c r="F95" s="277" t="s">
        <v>1034</v>
      </c>
      <c r="G95" s="276" t="s">
        <v>1035</v>
      </c>
      <c r="H95" s="278">
        <v>35000</v>
      </c>
    </row>
    <row r="96" spans="1:8" s="52" customFormat="1" ht="50.25" customHeight="1">
      <c r="A96" s="293">
        <v>86</v>
      </c>
      <c r="B96" s="276" t="s">
        <v>1083</v>
      </c>
      <c r="C96" s="276" t="s">
        <v>3746</v>
      </c>
      <c r="D96" s="276" t="s">
        <v>262</v>
      </c>
      <c r="E96" s="275" t="s">
        <v>162</v>
      </c>
      <c r="F96" s="277" t="s">
        <v>1085</v>
      </c>
      <c r="G96" s="276" t="s">
        <v>1086</v>
      </c>
      <c r="H96" s="278">
        <v>35000</v>
      </c>
    </row>
    <row r="97" spans="1:8" s="52" customFormat="1" ht="50.25" customHeight="1">
      <c r="A97" s="293">
        <v>87</v>
      </c>
      <c r="B97" s="276" t="s">
        <v>2725</v>
      </c>
      <c r="C97" s="276" t="s">
        <v>3766</v>
      </c>
      <c r="D97" s="276" t="s">
        <v>2730</v>
      </c>
      <c r="E97" s="275" t="s">
        <v>414</v>
      </c>
      <c r="F97" s="277" t="s">
        <v>2726</v>
      </c>
      <c r="G97" s="276" t="s">
        <v>2731</v>
      </c>
      <c r="H97" s="278">
        <v>35000</v>
      </c>
    </row>
    <row r="98" spans="1:8" s="52" customFormat="1" ht="50.25" customHeight="1">
      <c r="A98" s="293">
        <v>88</v>
      </c>
      <c r="B98" s="276" t="s">
        <v>2549</v>
      </c>
      <c r="C98" s="276" t="s">
        <v>3721</v>
      </c>
      <c r="D98" s="276" t="s">
        <v>2566</v>
      </c>
      <c r="E98" s="275" t="s">
        <v>376</v>
      </c>
      <c r="F98" s="277" t="s">
        <v>1100</v>
      </c>
      <c r="G98" s="276" t="s">
        <v>1101</v>
      </c>
      <c r="H98" s="278">
        <v>35000</v>
      </c>
    </row>
    <row r="99" spans="1:8" s="52" customFormat="1" ht="50.25" customHeight="1">
      <c r="A99" s="293">
        <v>89</v>
      </c>
      <c r="B99" s="276" t="s">
        <v>2549</v>
      </c>
      <c r="C99" s="276" t="s">
        <v>3767</v>
      </c>
      <c r="D99" s="276" t="s">
        <v>3563</v>
      </c>
      <c r="E99" s="275" t="s">
        <v>481</v>
      </c>
      <c r="F99" s="277" t="s">
        <v>2565</v>
      </c>
      <c r="G99" s="276" t="s">
        <v>1101</v>
      </c>
      <c r="H99" s="278">
        <v>35000</v>
      </c>
    </row>
    <row r="100" spans="1:8" s="52" customFormat="1" ht="50.25" customHeight="1">
      <c r="A100" s="293">
        <v>90</v>
      </c>
      <c r="B100" s="276" t="s">
        <v>2549</v>
      </c>
      <c r="C100" s="276" t="s">
        <v>3768</v>
      </c>
      <c r="D100" s="276" t="s">
        <v>2568</v>
      </c>
      <c r="E100" s="275" t="s">
        <v>579</v>
      </c>
      <c r="F100" s="277" t="s">
        <v>2565</v>
      </c>
      <c r="G100" s="276" t="s">
        <v>1101</v>
      </c>
      <c r="H100" s="278">
        <v>35000</v>
      </c>
    </row>
    <row r="101" spans="1:8" s="52" customFormat="1" ht="50.25" customHeight="1">
      <c r="A101" s="293">
        <v>91</v>
      </c>
      <c r="B101" s="276" t="s">
        <v>2549</v>
      </c>
      <c r="C101" s="276" t="s">
        <v>3722</v>
      </c>
      <c r="D101" s="276" t="s">
        <v>2569</v>
      </c>
      <c r="E101" s="275" t="s">
        <v>279</v>
      </c>
      <c r="F101" s="277" t="s">
        <v>3564</v>
      </c>
      <c r="G101" s="276" t="s">
        <v>1101</v>
      </c>
      <c r="H101" s="278">
        <v>35000</v>
      </c>
    </row>
    <row r="102" spans="1:8" s="52" customFormat="1" ht="50.25" customHeight="1">
      <c r="A102" s="293">
        <v>92</v>
      </c>
      <c r="B102" s="276" t="s">
        <v>2549</v>
      </c>
      <c r="C102" s="276" t="s">
        <v>3702</v>
      </c>
      <c r="D102" s="276" t="s">
        <v>1676</v>
      </c>
      <c r="E102" s="275" t="s">
        <v>355</v>
      </c>
      <c r="F102" s="277" t="s">
        <v>1100</v>
      </c>
      <c r="G102" s="276" t="s">
        <v>1101</v>
      </c>
      <c r="H102" s="278">
        <v>35000</v>
      </c>
    </row>
    <row r="103" spans="1:8" s="52" customFormat="1" ht="69" customHeight="1">
      <c r="A103" s="293">
        <v>93</v>
      </c>
      <c r="B103" s="276" t="s">
        <v>1439</v>
      </c>
      <c r="C103" s="276" t="s">
        <v>1448</v>
      </c>
      <c r="D103" s="276" t="s">
        <v>1447</v>
      </c>
      <c r="E103" s="275" t="s">
        <v>216</v>
      </c>
      <c r="F103" s="277" t="s">
        <v>1441</v>
      </c>
      <c r="G103" s="276" t="s">
        <v>1442</v>
      </c>
      <c r="H103" s="278">
        <v>35000</v>
      </c>
    </row>
    <row r="104" spans="1:8" s="52" customFormat="1" ht="50.25" customHeight="1">
      <c r="A104" s="293">
        <v>94</v>
      </c>
      <c r="B104" s="276" t="s">
        <v>1439</v>
      </c>
      <c r="C104" s="276" t="s">
        <v>3535</v>
      </c>
      <c r="D104" s="276" t="s">
        <v>3536</v>
      </c>
      <c r="E104" s="275" t="s">
        <v>341</v>
      </c>
      <c r="F104" s="277" t="s">
        <v>1441</v>
      </c>
      <c r="G104" s="276" t="s">
        <v>1442</v>
      </c>
      <c r="H104" s="278">
        <v>35000</v>
      </c>
    </row>
    <row r="105" spans="1:8" s="52" customFormat="1" ht="50.25" customHeight="1">
      <c r="A105" s="293">
        <v>95</v>
      </c>
      <c r="B105" s="276" t="s">
        <v>3474</v>
      </c>
      <c r="C105" s="276" t="s">
        <v>3488</v>
      </c>
      <c r="D105" s="281" t="s">
        <v>2846</v>
      </c>
      <c r="E105" s="275" t="s">
        <v>481</v>
      </c>
      <c r="F105" s="277" t="s">
        <v>2848</v>
      </c>
      <c r="G105" s="276" t="s">
        <v>1749</v>
      </c>
      <c r="H105" s="278">
        <v>28000</v>
      </c>
    </row>
    <row r="106" spans="1:8" s="52" customFormat="1" ht="50.25" customHeight="1">
      <c r="A106" s="293">
        <v>96</v>
      </c>
      <c r="B106" s="276" t="s">
        <v>3474</v>
      </c>
      <c r="C106" s="276" t="s">
        <v>3487</v>
      </c>
      <c r="D106" s="281" t="s">
        <v>2847</v>
      </c>
      <c r="E106" s="275" t="s">
        <v>697</v>
      </c>
      <c r="F106" s="277" t="s">
        <v>1748</v>
      </c>
      <c r="G106" s="276" t="s">
        <v>1749</v>
      </c>
      <c r="H106" s="278">
        <v>35000</v>
      </c>
    </row>
    <row r="107" spans="1:8" s="52" customFormat="1" ht="50.25" customHeight="1">
      <c r="A107" s="293">
        <v>97</v>
      </c>
      <c r="B107" s="276" t="s">
        <v>2815</v>
      </c>
      <c r="C107" s="276" t="s">
        <v>3485</v>
      </c>
      <c r="D107" s="281" t="s">
        <v>2821</v>
      </c>
      <c r="E107" s="275" t="s">
        <v>1394</v>
      </c>
      <c r="F107" s="277" t="s">
        <v>2817</v>
      </c>
      <c r="G107" s="283" t="s">
        <v>2818</v>
      </c>
      <c r="H107" s="278">
        <v>35000</v>
      </c>
    </row>
    <row r="108" spans="1:8" s="52" customFormat="1" ht="50.25" customHeight="1">
      <c r="A108" s="293">
        <v>98</v>
      </c>
      <c r="B108" s="280" t="s">
        <v>3451</v>
      </c>
      <c r="C108" s="276" t="s">
        <v>2495</v>
      </c>
      <c r="D108" s="276" t="s">
        <v>262</v>
      </c>
      <c r="E108" s="275" t="s">
        <v>192</v>
      </c>
      <c r="F108" s="277" t="s">
        <v>2500</v>
      </c>
      <c r="G108" s="276" t="s">
        <v>2502</v>
      </c>
      <c r="H108" s="278">
        <v>35000</v>
      </c>
    </row>
    <row r="109" spans="1:8" s="52" customFormat="1" ht="50.25" customHeight="1">
      <c r="A109" s="293">
        <v>99</v>
      </c>
      <c r="B109" s="280" t="s">
        <v>3451</v>
      </c>
      <c r="C109" s="276" t="s">
        <v>2497</v>
      </c>
      <c r="D109" s="276" t="s">
        <v>262</v>
      </c>
      <c r="E109" s="275" t="s">
        <v>481</v>
      </c>
      <c r="F109" s="277" t="s">
        <v>2491</v>
      </c>
      <c r="G109" s="276" t="s">
        <v>2492</v>
      </c>
      <c r="H109" s="278">
        <v>35000</v>
      </c>
    </row>
    <row r="110" spans="1:8" s="52" customFormat="1" ht="50.25" customHeight="1">
      <c r="A110" s="293">
        <v>100</v>
      </c>
      <c r="B110" s="280" t="s">
        <v>3451</v>
      </c>
      <c r="C110" s="276" t="s">
        <v>2498</v>
      </c>
      <c r="D110" s="276" t="s">
        <v>262</v>
      </c>
      <c r="E110" s="275" t="s">
        <v>162</v>
      </c>
      <c r="F110" s="277" t="s">
        <v>2500</v>
      </c>
      <c r="G110" s="276" t="s">
        <v>2502</v>
      </c>
      <c r="H110" s="278">
        <v>35000</v>
      </c>
    </row>
    <row r="111" spans="1:8" s="52" customFormat="1" ht="50.25" customHeight="1">
      <c r="A111" s="293">
        <v>101</v>
      </c>
      <c r="B111" s="280" t="s">
        <v>3451</v>
      </c>
      <c r="C111" s="276" t="s">
        <v>3769</v>
      </c>
      <c r="D111" s="276" t="s">
        <v>262</v>
      </c>
      <c r="E111" s="275" t="s">
        <v>162</v>
      </c>
      <c r="F111" s="277" t="s">
        <v>2491</v>
      </c>
      <c r="G111" s="276" t="s">
        <v>2492</v>
      </c>
      <c r="H111" s="278">
        <v>35000</v>
      </c>
    </row>
    <row r="112" spans="1:8" s="52" customFormat="1" ht="50.25" customHeight="1">
      <c r="A112" s="293">
        <v>102</v>
      </c>
      <c r="B112" s="276" t="s">
        <v>1204</v>
      </c>
      <c r="C112" s="276" t="s">
        <v>3518</v>
      </c>
      <c r="D112" s="276" t="s">
        <v>1215</v>
      </c>
      <c r="E112" s="275" t="s">
        <v>1211</v>
      </c>
      <c r="F112" s="277" t="s">
        <v>1212</v>
      </c>
      <c r="G112" s="276" t="s">
        <v>1213</v>
      </c>
      <c r="H112" s="278">
        <v>35000</v>
      </c>
    </row>
    <row r="113" spans="1:8" s="52" customFormat="1" ht="50.25" customHeight="1">
      <c r="A113" s="293">
        <v>103</v>
      </c>
      <c r="B113" s="276" t="s">
        <v>3140</v>
      </c>
      <c r="C113" s="276" t="s">
        <v>3145</v>
      </c>
      <c r="D113" s="276" t="s">
        <v>405</v>
      </c>
      <c r="E113" s="275" t="s">
        <v>1564</v>
      </c>
      <c r="F113" s="277" t="s">
        <v>3151</v>
      </c>
      <c r="G113" s="276" t="s">
        <v>3142</v>
      </c>
      <c r="H113" s="278">
        <v>35000</v>
      </c>
    </row>
    <row r="114" spans="1:8" s="52" customFormat="1" ht="50.25" customHeight="1">
      <c r="A114" s="293">
        <v>104</v>
      </c>
      <c r="B114" s="276" t="s">
        <v>3140</v>
      </c>
      <c r="C114" s="276" t="s">
        <v>3732</v>
      </c>
      <c r="D114" s="281" t="s">
        <v>262</v>
      </c>
      <c r="E114" s="275" t="s">
        <v>579</v>
      </c>
      <c r="F114" s="277" t="s">
        <v>3152</v>
      </c>
      <c r="G114" s="283" t="s">
        <v>3155</v>
      </c>
      <c r="H114" s="278">
        <v>35000</v>
      </c>
    </row>
    <row r="115" spans="1:8" s="52" customFormat="1" ht="50.25" customHeight="1">
      <c r="A115" s="293">
        <v>105</v>
      </c>
      <c r="B115" s="276" t="s">
        <v>3140</v>
      </c>
      <c r="C115" s="276" t="s">
        <v>3736</v>
      </c>
      <c r="D115" s="281" t="s">
        <v>262</v>
      </c>
      <c r="E115" s="275" t="s">
        <v>2896</v>
      </c>
      <c r="F115" s="277" t="s">
        <v>3152</v>
      </c>
      <c r="G115" s="283" t="s">
        <v>3737</v>
      </c>
      <c r="H115" s="278">
        <v>35000</v>
      </c>
    </row>
    <row r="116" spans="1:8" s="52" customFormat="1" ht="50.25" customHeight="1">
      <c r="A116" s="293">
        <v>106</v>
      </c>
      <c r="B116" s="276" t="s">
        <v>3140</v>
      </c>
      <c r="C116" s="276" t="s">
        <v>3147</v>
      </c>
      <c r="D116" s="281" t="s">
        <v>536</v>
      </c>
      <c r="E116" s="275" t="s">
        <v>192</v>
      </c>
      <c r="F116" s="277" t="s">
        <v>3151</v>
      </c>
      <c r="G116" s="283" t="s">
        <v>3142</v>
      </c>
      <c r="H116" s="278">
        <v>35000</v>
      </c>
    </row>
    <row r="117" spans="1:8" s="52" customFormat="1" ht="49.2" customHeight="1">
      <c r="A117" s="293">
        <v>107</v>
      </c>
      <c r="B117" s="276" t="s">
        <v>3448</v>
      </c>
      <c r="C117" s="276" t="s">
        <v>1674</v>
      </c>
      <c r="D117" s="276" t="s">
        <v>1676</v>
      </c>
      <c r="E117" s="275" t="s">
        <v>334</v>
      </c>
      <c r="F117" s="277" t="s">
        <v>1668</v>
      </c>
      <c r="G117" s="276" t="s">
        <v>1669</v>
      </c>
      <c r="H117" s="278">
        <v>35000</v>
      </c>
    </row>
    <row r="118" spans="1:8" s="52" customFormat="1" ht="50.25" customHeight="1">
      <c r="A118" s="293">
        <v>108</v>
      </c>
      <c r="B118" s="276" t="s">
        <v>850</v>
      </c>
      <c r="C118" s="276" t="s">
        <v>3542</v>
      </c>
      <c r="D118" s="276" t="s">
        <v>866</v>
      </c>
      <c r="E118" s="275" t="s">
        <v>867</v>
      </c>
      <c r="F118" s="277" t="s">
        <v>3745</v>
      </c>
      <c r="G118" s="276" t="s">
        <v>83</v>
      </c>
      <c r="H118" s="278">
        <v>33000</v>
      </c>
    </row>
    <row r="119" spans="1:8" s="52" customFormat="1" ht="50.25" customHeight="1">
      <c r="A119" s="293">
        <v>109</v>
      </c>
      <c r="B119" s="276" t="s">
        <v>850</v>
      </c>
      <c r="C119" s="276" t="s">
        <v>3770</v>
      </c>
      <c r="D119" s="276" t="s">
        <v>862</v>
      </c>
      <c r="E119" s="275" t="s">
        <v>153</v>
      </c>
      <c r="F119" s="277" t="s">
        <v>563</v>
      </c>
      <c r="G119" s="276" t="s">
        <v>83</v>
      </c>
      <c r="H119" s="278">
        <v>34000</v>
      </c>
    </row>
    <row r="120" spans="1:8" s="52" customFormat="1" ht="50.25" customHeight="1">
      <c r="A120" s="293">
        <v>110</v>
      </c>
      <c r="B120" s="276" t="s">
        <v>850</v>
      </c>
      <c r="C120" s="276" t="s">
        <v>3540</v>
      </c>
      <c r="D120" s="276" t="s">
        <v>863</v>
      </c>
      <c r="E120" s="275" t="s">
        <v>482</v>
      </c>
      <c r="F120" s="277" t="s">
        <v>563</v>
      </c>
      <c r="G120" s="276" t="s">
        <v>83</v>
      </c>
      <c r="H120" s="278">
        <v>35000</v>
      </c>
    </row>
    <row r="121" spans="1:8" s="52" customFormat="1" ht="50.25" customHeight="1">
      <c r="A121" s="293">
        <v>111</v>
      </c>
      <c r="B121" s="276" t="s">
        <v>3354</v>
      </c>
      <c r="C121" s="276" t="s">
        <v>3714</v>
      </c>
      <c r="D121" s="276" t="s">
        <v>2075</v>
      </c>
      <c r="E121" s="275" t="s">
        <v>355</v>
      </c>
      <c r="F121" s="277" t="s">
        <v>2057</v>
      </c>
      <c r="G121" s="276" t="s">
        <v>94</v>
      </c>
      <c r="H121" s="278">
        <v>35000</v>
      </c>
    </row>
    <row r="122" spans="1:8" s="52" customFormat="1" ht="50.25" customHeight="1">
      <c r="A122" s="293">
        <v>112</v>
      </c>
      <c r="B122" s="276" t="s">
        <v>3354</v>
      </c>
      <c r="C122" s="276" t="s">
        <v>3715</v>
      </c>
      <c r="D122" s="276" t="s">
        <v>2076</v>
      </c>
      <c r="E122" s="275" t="s">
        <v>192</v>
      </c>
      <c r="F122" s="277" t="s">
        <v>2061</v>
      </c>
      <c r="G122" s="276" t="s">
        <v>94</v>
      </c>
      <c r="H122" s="278">
        <v>35000</v>
      </c>
    </row>
    <row r="123" spans="1:8" s="52" customFormat="1" ht="50.25" customHeight="1">
      <c r="A123" s="293">
        <v>113</v>
      </c>
      <c r="B123" s="276" t="s">
        <v>3354</v>
      </c>
      <c r="C123" s="276" t="s">
        <v>3716</v>
      </c>
      <c r="D123" s="276" t="s">
        <v>2080</v>
      </c>
      <c r="E123" s="275" t="s">
        <v>546</v>
      </c>
      <c r="F123" s="277" t="s">
        <v>2064</v>
      </c>
      <c r="G123" s="276" t="s">
        <v>94</v>
      </c>
      <c r="H123" s="278">
        <v>35000</v>
      </c>
    </row>
    <row r="124" spans="1:8" s="52" customFormat="1" ht="50.25" customHeight="1">
      <c r="A124" s="293">
        <v>114</v>
      </c>
      <c r="B124" s="276" t="s">
        <v>3354</v>
      </c>
      <c r="C124" s="276" t="s">
        <v>3717</v>
      </c>
      <c r="D124" s="276" t="s">
        <v>2081</v>
      </c>
      <c r="E124" s="275" t="s">
        <v>2060</v>
      </c>
      <c r="F124" s="277" t="s">
        <v>2065</v>
      </c>
      <c r="G124" s="276" t="s">
        <v>94</v>
      </c>
      <c r="H124" s="278">
        <v>35000</v>
      </c>
    </row>
    <row r="125" spans="1:8" s="52" customFormat="1" ht="50.25" customHeight="1">
      <c r="A125" s="293">
        <v>115</v>
      </c>
      <c r="B125" s="276" t="s">
        <v>3352</v>
      </c>
      <c r="C125" s="276" t="s">
        <v>3771</v>
      </c>
      <c r="D125" s="281" t="s">
        <v>3739</v>
      </c>
      <c r="E125" s="275" t="s">
        <v>3097</v>
      </c>
      <c r="F125" s="277" t="s">
        <v>2004</v>
      </c>
      <c r="G125" s="281" t="s">
        <v>89</v>
      </c>
      <c r="H125" s="282">
        <v>14000</v>
      </c>
    </row>
    <row r="126" spans="1:8" s="52" customFormat="1" ht="50.25" customHeight="1">
      <c r="A126" s="293">
        <v>116</v>
      </c>
      <c r="B126" s="276" t="s">
        <v>3352</v>
      </c>
      <c r="C126" s="276" t="s">
        <v>3437</v>
      </c>
      <c r="D126" s="281" t="s">
        <v>3104</v>
      </c>
      <c r="E126" s="275" t="s">
        <v>162</v>
      </c>
      <c r="F126" s="277" t="s">
        <v>244</v>
      </c>
      <c r="G126" s="281" t="s">
        <v>89</v>
      </c>
      <c r="H126" s="282">
        <v>14000</v>
      </c>
    </row>
    <row r="127" spans="1:8" s="52" customFormat="1" ht="50.25" customHeight="1">
      <c r="A127" s="293">
        <v>117</v>
      </c>
      <c r="B127" s="276" t="s">
        <v>3352</v>
      </c>
      <c r="C127" s="276" t="s">
        <v>3772</v>
      </c>
      <c r="D127" s="281" t="s">
        <v>3596</v>
      </c>
      <c r="E127" s="275" t="s">
        <v>3098</v>
      </c>
      <c r="F127" s="277" t="s">
        <v>3438</v>
      </c>
      <c r="G127" s="281" t="s">
        <v>89</v>
      </c>
      <c r="H127" s="282">
        <v>14000</v>
      </c>
    </row>
    <row r="128" spans="1:8" s="52" customFormat="1" ht="50.25" customHeight="1">
      <c r="A128" s="293">
        <v>118</v>
      </c>
      <c r="B128" s="276" t="s">
        <v>3352</v>
      </c>
      <c r="C128" s="276" t="s">
        <v>3740</v>
      </c>
      <c r="D128" s="281" t="s">
        <v>3106</v>
      </c>
      <c r="E128" s="275" t="s">
        <v>304</v>
      </c>
      <c r="F128" s="277" t="s">
        <v>244</v>
      </c>
      <c r="G128" s="281" t="s">
        <v>89</v>
      </c>
      <c r="H128" s="282">
        <v>14000</v>
      </c>
    </row>
    <row r="129" spans="1:8" s="52" customFormat="1" ht="50.25" customHeight="1">
      <c r="A129" s="293">
        <v>119</v>
      </c>
      <c r="B129" s="276" t="s">
        <v>3352</v>
      </c>
      <c r="C129" s="276" t="s">
        <v>3773</v>
      </c>
      <c r="D129" s="281" t="s">
        <v>3107</v>
      </c>
      <c r="E129" s="275" t="s">
        <v>2697</v>
      </c>
      <c r="F129" s="277" t="s">
        <v>2859</v>
      </c>
      <c r="G129" s="281" t="s">
        <v>89</v>
      </c>
      <c r="H129" s="278">
        <v>35000</v>
      </c>
    </row>
    <row r="130" spans="1:8" s="52" customFormat="1" ht="50.25" customHeight="1">
      <c r="A130" s="293">
        <v>120</v>
      </c>
      <c r="B130" s="276" t="s">
        <v>3352</v>
      </c>
      <c r="C130" s="276" t="s">
        <v>3093</v>
      </c>
      <c r="D130" s="281" t="s">
        <v>3108</v>
      </c>
      <c r="E130" s="275" t="s">
        <v>145</v>
      </c>
      <c r="F130" s="277" t="s">
        <v>3100</v>
      </c>
      <c r="G130" s="281" t="s">
        <v>89</v>
      </c>
      <c r="H130" s="278">
        <v>35000</v>
      </c>
    </row>
    <row r="131" spans="1:8" s="52" customFormat="1" ht="50.25" customHeight="1">
      <c r="A131" s="293">
        <v>121</v>
      </c>
      <c r="B131" s="276" t="s">
        <v>3352</v>
      </c>
      <c r="C131" s="276" t="s">
        <v>3094</v>
      </c>
      <c r="D131" s="281" t="s">
        <v>3109</v>
      </c>
      <c r="E131" s="275" t="s">
        <v>926</v>
      </c>
      <c r="F131" s="277" t="s">
        <v>244</v>
      </c>
      <c r="G131" s="281" t="s">
        <v>89</v>
      </c>
      <c r="H131" s="278">
        <v>35000</v>
      </c>
    </row>
    <row r="132" spans="1:8" s="52" customFormat="1" ht="50.25" customHeight="1">
      <c r="A132" s="293">
        <v>122</v>
      </c>
      <c r="B132" s="276" t="s">
        <v>3352</v>
      </c>
      <c r="C132" s="276" t="s">
        <v>3774</v>
      </c>
      <c r="D132" s="276" t="s">
        <v>3111</v>
      </c>
      <c r="E132" s="275" t="s">
        <v>70</v>
      </c>
      <c r="F132" s="277" t="s">
        <v>3102</v>
      </c>
      <c r="G132" s="281" t="s">
        <v>89</v>
      </c>
      <c r="H132" s="278">
        <v>35000</v>
      </c>
    </row>
    <row r="133" spans="1:8" s="52" customFormat="1" ht="50.25" customHeight="1">
      <c r="A133" s="293">
        <v>123</v>
      </c>
      <c r="B133" s="276" t="s">
        <v>2205</v>
      </c>
      <c r="C133" s="276" t="s">
        <v>2219</v>
      </c>
      <c r="D133" s="276" t="s">
        <v>2220</v>
      </c>
      <c r="E133" s="275" t="s">
        <v>162</v>
      </c>
      <c r="F133" s="277" t="s">
        <v>1057</v>
      </c>
      <c r="G133" s="276" t="s">
        <v>88</v>
      </c>
      <c r="H133" s="278">
        <v>14000</v>
      </c>
    </row>
    <row r="134" spans="1:8" s="52" customFormat="1" ht="50.25" customHeight="1">
      <c r="A134" s="293">
        <v>124</v>
      </c>
      <c r="B134" s="276" t="s">
        <v>2205</v>
      </c>
      <c r="C134" s="276" t="s">
        <v>3775</v>
      </c>
      <c r="D134" s="276" t="s">
        <v>3602</v>
      </c>
      <c r="E134" s="275" t="s">
        <v>414</v>
      </c>
      <c r="F134" s="277" t="s">
        <v>2215</v>
      </c>
      <c r="G134" s="276" t="s">
        <v>88</v>
      </c>
      <c r="H134" s="278">
        <v>20000</v>
      </c>
    </row>
    <row r="135" spans="1:8" s="52" customFormat="1" ht="50.25" customHeight="1">
      <c r="A135" s="293">
        <v>125</v>
      </c>
      <c r="B135" s="276" t="s">
        <v>3355</v>
      </c>
      <c r="C135" s="276" t="s">
        <v>1904</v>
      </c>
      <c r="D135" s="276" t="s">
        <v>647</v>
      </c>
      <c r="E135" s="275" t="s">
        <v>65</v>
      </c>
      <c r="F135" s="277" t="s">
        <v>1899</v>
      </c>
      <c r="G135" s="276" t="s">
        <v>1900</v>
      </c>
      <c r="H135" s="278">
        <v>14000</v>
      </c>
    </row>
    <row r="136" spans="1:8" s="52" customFormat="1" ht="50.25" customHeight="1">
      <c r="A136" s="293">
        <v>126</v>
      </c>
      <c r="B136" s="276" t="s">
        <v>3355</v>
      </c>
      <c r="C136" s="276" t="s">
        <v>1909</v>
      </c>
      <c r="D136" s="276" t="s">
        <v>1917</v>
      </c>
      <c r="E136" s="275" t="s">
        <v>1920</v>
      </c>
      <c r="F136" s="277" t="s">
        <v>1899</v>
      </c>
      <c r="G136" s="276" t="s">
        <v>1900</v>
      </c>
      <c r="H136" s="278">
        <v>14000</v>
      </c>
    </row>
    <row r="137" spans="1:8" s="52" customFormat="1" ht="50.25" customHeight="1">
      <c r="A137" s="293">
        <v>127</v>
      </c>
      <c r="B137" s="276" t="s">
        <v>3355</v>
      </c>
      <c r="C137" s="276" t="s">
        <v>1911</v>
      </c>
      <c r="D137" s="276" t="s">
        <v>1380</v>
      </c>
      <c r="E137" s="275" t="s">
        <v>192</v>
      </c>
      <c r="F137" s="277" t="s">
        <v>1899</v>
      </c>
      <c r="G137" s="276" t="s">
        <v>1900</v>
      </c>
      <c r="H137" s="278">
        <v>14000</v>
      </c>
    </row>
    <row r="138" spans="1:8" s="52" customFormat="1" ht="50.25" customHeight="1">
      <c r="A138" s="293">
        <v>128</v>
      </c>
      <c r="B138" s="276" t="s">
        <v>3355</v>
      </c>
      <c r="C138" s="276" t="s">
        <v>3710</v>
      </c>
      <c r="D138" s="276" t="s">
        <v>1912</v>
      </c>
      <c r="E138" s="275" t="s">
        <v>579</v>
      </c>
      <c r="F138" s="277" t="s">
        <v>1899</v>
      </c>
      <c r="G138" s="276" t="s">
        <v>1900</v>
      </c>
      <c r="H138" s="278">
        <v>28000</v>
      </c>
    </row>
    <row r="139" spans="1:8" s="52" customFormat="1" ht="50.25" customHeight="1">
      <c r="A139" s="293">
        <v>129</v>
      </c>
      <c r="B139" s="276" t="s">
        <v>3355</v>
      </c>
      <c r="C139" s="276" t="s">
        <v>1907</v>
      </c>
      <c r="D139" s="276" t="s">
        <v>1915</v>
      </c>
      <c r="E139" s="275" t="s">
        <v>481</v>
      </c>
      <c r="F139" s="277" t="s">
        <v>1899</v>
      </c>
      <c r="G139" s="276" t="s">
        <v>1900</v>
      </c>
      <c r="H139" s="278">
        <v>35000</v>
      </c>
    </row>
    <row r="140" spans="1:8" s="52" customFormat="1" ht="58.2" customHeight="1">
      <c r="A140" s="293">
        <v>130</v>
      </c>
      <c r="B140" s="276" t="s">
        <v>3355</v>
      </c>
      <c r="C140" s="276" t="s">
        <v>1908</v>
      </c>
      <c r="D140" s="276" t="s">
        <v>1916</v>
      </c>
      <c r="E140" s="275" t="s">
        <v>355</v>
      </c>
      <c r="F140" s="277" t="s">
        <v>1899</v>
      </c>
      <c r="G140" s="276" t="s">
        <v>1900</v>
      </c>
      <c r="H140" s="278">
        <v>35000</v>
      </c>
    </row>
    <row r="141" spans="1:8" s="52" customFormat="1" ht="67.95" customHeight="1">
      <c r="A141" s="293">
        <v>131</v>
      </c>
      <c r="B141" s="276" t="s">
        <v>3355</v>
      </c>
      <c r="C141" s="276" t="s">
        <v>3776</v>
      </c>
      <c r="D141" s="276" t="s">
        <v>1913</v>
      </c>
      <c r="E141" s="275" t="s">
        <v>963</v>
      </c>
      <c r="F141" s="277" t="s">
        <v>3581</v>
      </c>
      <c r="G141" s="276" t="s">
        <v>1900</v>
      </c>
      <c r="H141" s="278">
        <v>24000</v>
      </c>
    </row>
    <row r="142" spans="1:8" s="52" customFormat="1" ht="50.25" customHeight="1">
      <c r="A142" s="293">
        <v>132</v>
      </c>
      <c r="B142" s="276" t="s">
        <v>2290</v>
      </c>
      <c r="C142" s="276" t="s">
        <v>3777</v>
      </c>
      <c r="D142" s="276" t="s">
        <v>662</v>
      </c>
      <c r="E142" s="275" t="s">
        <v>2307</v>
      </c>
      <c r="F142" s="277" t="s">
        <v>2314</v>
      </c>
      <c r="G142" s="276" t="s">
        <v>85</v>
      </c>
      <c r="H142" s="278">
        <v>14000</v>
      </c>
    </row>
    <row r="143" spans="1:8" s="52" customFormat="1" ht="50.25" customHeight="1">
      <c r="A143" s="293">
        <v>133</v>
      </c>
      <c r="B143" s="276" t="s">
        <v>2290</v>
      </c>
      <c r="C143" s="276" t="s">
        <v>3778</v>
      </c>
      <c r="D143" s="276" t="s">
        <v>662</v>
      </c>
      <c r="E143" s="275" t="s">
        <v>2307</v>
      </c>
      <c r="F143" s="277" t="s">
        <v>2314</v>
      </c>
      <c r="G143" s="276" t="s">
        <v>85</v>
      </c>
      <c r="H143" s="278">
        <v>14000</v>
      </c>
    </row>
    <row r="144" spans="1:8" s="52" customFormat="1" ht="50.25" customHeight="1">
      <c r="A144" s="293">
        <v>134</v>
      </c>
      <c r="B144" s="276" t="s">
        <v>2290</v>
      </c>
      <c r="C144" s="276" t="s">
        <v>3779</v>
      </c>
      <c r="D144" s="276" t="s">
        <v>2317</v>
      </c>
      <c r="E144" s="275" t="s">
        <v>482</v>
      </c>
      <c r="F144" s="277" t="s">
        <v>2311</v>
      </c>
      <c r="G144" s="276" t="s">
        <v>85</v>
      </c>
      <c r="H144" s="278">
        <v>35000</v>
      </c>
    </row>
    <row r="145" spans="1:8" s="52" customFormat="1" ht="50.25" customHeight="1">
      <c r="A145" s="293">
        <v>135</v>
      </c>
      <c r="B145" s="276" t="s">
        <v>2290</v>
      </c>
      <c r="C145" s="276" t="s">
        <v>3729</v>
      </c>
      <c r="D145" s="276" t="s">
        <v>2318</v>
      </c>
      <c r="E145" s="275" t="s">
        <v>1394</v>
      </c>
      <c r="F145" s="277" t="s">
        <v>2312</v>
      </c>
      <c r="G145" s="276" t="s">
        <v>85</v>
      </c>
      <c r="H145" s="278">
        <v>35000</v>
      </c>
    </row>
    <row r="146" spans="1:8" s="52" customFormat="1" ht="50.25" customHeight="1">
      <c r="A146" s="293">
        <v>136</v>
      </c>
      <c r="B146" s="276" t="s">
        <v>3356</v>
      </c>
      <c r="C146" s="276" t="s">
        <v>3527</v>
      </c>
      <c r="D146" s="276" t="s">
        <v>1313</v>
      </c>
      <c r="E146" s="275" t="s">
        <v>546</v>
      </c>
      <c r="F146" s="277" t="s">
        <v>1307</v>
      </c>
      <c r="G146" s="276" t="s">
        <v>1308</v>
      </c>
      <c r="H146" s="278">
        <v>35000</v>
      </c>
    </row>
    <row r="147" spans="1:8" s="52" customFormat="1" ht="69" customHeight="1">
      <c r="A147" s="293">
        <v>137</v>
      </c>
      <c r="B147" s="276" t="s">
        <v>3356</v>
      </c>
      <c r="C147" s="276" t="s">
        <v>1312</v>
      </c>
      <c r="D147" s="276" t="s">
        <v>1315</v>
      </c>
      <c r="E147" s="275" t="s">
        <v>69</v>
      </c>
      <c r="F147" s="277" t="s">
        <v>1307</v>
      </c>
      <c r="G147" s="276" t="s">
        <v>1308</v>
      </c>
      <c r="H147" s="278">
        <v>35000</v>
      </c>
    </row>
    <row r="148" spans="1:8" s="52" customFormat="1" ht="62.25" customHeight="1">
      <c r="A148" s="293">
        <v>138</v>
      </c>
      <c r="B148" s="276" t="s">
        <v>3353</v>
      </c>
      <c r="C148" s="276" t="s">
        <v>3780</v>
      </c>
      <c r="D148" s="276" t="s">
        <v>3748</v>
      </c>
      <c r="E148" s="275" t="s">
        <v>697</v>
      </c>
      <c r="F148" s="277" t="s">
        <v>1187</v>
      </c>
      <c r="G148" s="276" t="s">
        <v>1191</v>
      </c>
      <c r="H148" s="278">
        <v>35000</v>
      </c>
    </row>
    <row r="149" spans="1:8" s="52" customFormat="1" ht="50.25" customHeight="1">
      <c r="A149" s="293">
        <v>139</v>
      </c>
      <c r="B149" s="276" t="s">
        <v>1996</v>
      </c>
      <c r="C149" s="276" t="s">
        <v>2007</v>
      </c>
      <c r="D149" s="276" t="s">
        <v>2015</v>
      </c>
      <c r="E149" s="275" t="s">
        <v>482</v>
      </c>
      <c r="F149" s="277" t="s">
        <v>2021</v>
      </c>
      <c r="G149" s="276" t="s">
        <v>90</v>
      </c>
      <c r="H149" s="278">
        <v>35000</v>
      </c>
    </row>
    <row r="150" spans="1:8" s="52" customFormat="1" ht="50.25" customHeight="1">
      <c r="A150" s="293">
        <v>140</v>
      </c>
      <c r="B150" s="276" t="s">
        <v>1996</v>
      </c>
      <c r="C150" s="276" t="s">
        <v>3698</v>
      </c>
      <c r="D150" s="276" t="s">
        <v>3599</v>
      </c>
      <c r="E150" s="275" t="s">
        <v>2012</v>
      </c>
      <c r="F150" s="277" t="s">
        <v>2022</v>
      </c>
      <c r="G150" s="276" t="s">
        <v>90</v>
      </c>
      <c r="H150" s="278">
        <v>35000</v>
      </c>
    </row>
    <row r="151" spans="1:8" s="52" customFormat="1" ht="50.25" customHeight="1">
      <c r="A151" s="293">
        <v>141</v>
      </c>
      <c r="B151" s="276" t="s">
        <v>1996</v>
      </c>
      <c r="C151" s="276" t="s">
        <v>3781</v>
      </c>
      <c r="D151" s="276" t="s">
        <v>2017</v>
      </c>
      <c r="E151" s="275" t="s">
        <v>482</v>
      </c>
      <c r="F151" s="277" t="s">
        <v>2023</v>
      </c>
      <c r="G151" s="276" t="s">
        <v>90</v>
      </c>
      <c r="H151" s="278">
        <v>35000</v>
      </c>
    </row>
    <row r="152" spans="1:8" s="52" customFormat="1" ht="50.25" customHeight="1">
      <c r="A152" s="293">
        <v>142</v>
      </c>
      <c r="B152" s="276" t="s">
        <v>1996</v>
      </c>
      <c r="C152" s="276" t="s">
        <v>2009</v>
      </c>
      <c r="D152" s="276" t="s">
        <v>2018</v>
      </c>
      <c r="E152" s="275" t="s">
        <v>145</v>
      </c>
      <c r="F152" s="277" t="s">
        <v>2024</v>
      </c>
      <c r="G152" s="276" t="s">
        <v>90</v>
      </c>
      <c r="H152" s="278">
        <v>35000</v>
      </c>
    </row>
    <row r="153" spans="1:8" s="52" customFormat="1" ht="50.25" customHeight="1">
      <c r="A153" s="293">
        <v>143</v>
      </c>
      <c r="B153" s="276" t="s">
        <v>1996</v>
      </c>
      <c r="C153" s="276" t="s">
        <v>2010</v>
      </c>
      <c r="D153" s="276" t="s">
        <v>3713</v>
      </c>
      <c r="E153" s="275" t="s">
        <v>66</v>
      </c>
      <c r="F153" s="277" t="s">
        <v>2025</v>
      </c>
      <c r="G153" s="276" t="s">
        <v>90</v>
      </c>
      <c r="H153" s="278">
        <v>35000</v>
      </c>
    </row>
    <row r="154" spans="1:8" s="52" customFormat="1" ht="50.25" customHeight="1">
      <c r="A154" s="293">
        <v>144</v>
      </c>
      <c r="B154" s="276" t="s">
        <v>1996</v>
      </c>
      <c r="C154" s="276" t="s">
        <v>2006</v>
      </c>
      <c r="D154" s="276" t="s">
        <v>2073</v>
      </c>
      <c r="E154" s="275" t="s">
        <v>1394</v>
      </c>
      <c r="F154" s="277" t="s">
        <v>259</v>
      </c>
      <c r="G154" s="276" t="s">
        <v>90</v>
      </c>
      <c r="H154" s="278">
        <v>35000</v>
      </c>
    </row>
    <row r="155" spans="1:8" s="52" customFormat="1" ht="50.25" customHeight="1">
      <c r="A155" s="293">
        <v>145</v>
      </c>
      <c r="B155" s="276" t="s">
        <v>1996</v>
      </c>
      <c r="C155" s="276" t="s">
        <v>2008</v>
      </c>
      <c r="D155" s="276" t="s">
        <v>2016</v>
      </c>
      <c r="E155" s="275" t="s">
        <v>2013</v>
      </c>
      <c r="F155" s="277" t="s">
        <v>2023</v>
      </c>
      <c r="G155" s="276" t="s">
        <v>90</v>
      </c>
      <c r="H155" s="278">
        <v>5600</v>
      </c>
    </row>
    <row r="156" spans="1:8" s="52" customFormat="1" ht="66" customHeight="1">
      <c r="A156" s="293">
        <v>146</v>
      </c>
      <c r="B156" s="276" t="s">
        <v>3357</v>
      </c>
      <c r="C156" s="276" t="s">
        <v>3730</v>
      </c>
      <c r="D156" s="276" t="s">
        <v>3549</v>
      </c>
      <c r="E156" s="275" t="s">
        <v>376</v>
      </c>
      <c r="F156" s="277" t="s">
        <v>1128</v>
      </c>
      <c r="G156" s="276" t="s">
        <v>1120</v>
      </c>
      <c r="H156" s="278">
        <v>14000</v>
      </c>
    </row>
    <row r="157" spans="1:8" s="52" customFormat="1" ht="50.25" customHeight="1">
      <c r="A157" s="293">
        <v>147</v>
      </c>
      <c r="B157" s="276" t="s">
        <v>3357</v>
      </c>
      <c r="C157" s="276" t="s">
        <v>3731</v>
      </c>
      <c r="D157" s="276" t="s">
        <v>1126</v>
      </c>
      <c r="E157" s="275" t="s">
        <v>481</v>
      </c>
      <c r="F157" s="277" t="s">
        <v>1128</v>
      </c>
      <c r="G157" s="276" t="s">
        <v>1120</v>
      </c>
      <c r="H157" s="278">
        <v>35000</v>
      </c>
    </row>
    <row r="158" spans="1:8" s="52" customFormat="1" ht="50.25" customHeight="1">
      <c r="A158" s="293">
        <v>148</v>
      </c>
      <c r="B158" s="276" t="s">
        <v>3357</v>
      </c>
      <c r="C158" s="276" t="s">
        <v>3782</v>
      </c>
      <c r="D158" s="276" t="s">
        <v>1127</v>
      </c>
      <c r="E158" s="275" t="s">
        <v>355</v>
      </c>
      <c r="F158" s="277" t="s">
        <v>1119</v>
      </c>
      <c r="G158" s="276" t="s">
        <v>1120</v>
      </c>
      <c r="H158" s="278">
        <v>35000</v>
      </c>
    </row>
    <row r="159" spans="1:8" s="52" customFormat="1" ht="50.25" customHeight="1">
      <c r="A159" s="293">
        <v>149</v>
      </c>
      <c r="B159" s="276" t="s">
        <v>3357</v>
      </c>
      <c r="C159" s="276" t="s">
        <v>3783</v>
      </c>
      <c r="D159" s="276" t="s">
        <v>262</v>
      </c>
      <c r="E159" s="275" t="s">
        <v>355</v>
      </c>
      <c r="F159" s="277" t="s">
        <v>1119</v>
      </c>
      <c r="G159" s="276" t="s">
        <v>1120</v>
      </c>
      <c r="H159" s="278">
        <v>35000</v>
      </c>
    </row>
    <row r="160" spans="1:8" s="52" customFormat="1" ht="50.25" customHeight="1">
      <c r="A160" s="293">
        <v>150</v>
      </c>
      <c r="B160" s="276" t="s">
        <v>3358</v>
      </c>
      <c r="C160" s="276" t="s">
        <v>2149</v>
      </c>
      <c r="D160" s="276" t="s">
        <v>2138</v>
      </c>
      <c r="E160" s="275" t="s">
        <v>162</v>
      </c>
      <c r="F160" s="277" t="s">
        <v>2132</v>
      </c>
      <c r="G160" s="276" t="s">
        <v>91</v>
      </c>
      <c r="H160" s="278">
        <v>35000</v>
      </c>
    </row>
    <row r="161" spans="1:8" s="52" customFormat="1" ht="50.25" customHeight="1">
      <c r="A161" s="293">
        <v>151</v>
      </c>
      <c r="B161" s="276" t="s">
        <v>3358</v>
      </c>
      <c r="C161" s="276" t="s">
        <v>2150</v>
      </c>
      <c r="D161" s="276" t="s">
        <v>2139</v>
      </c>
      <c r="E161" s="275" t="s">
        <v>201</v>
      </c>
      <c r="F161" s="277" t="s">
        <v>2126</v>
      </c>
      <c r="G161" s="276" t="s">
        <v>91</v>
      </c>
      <c r="H161" s="278">
        <v>35000</v>
      </c>
    </row>
    <row r="162" spans="1:8" s="52" customFormat="1" ht="50.25" customHeight="1">
      <c r="A162" s="293">
        <v>152</v>
      </c>
      <c r="B162" s="276" t="s">
        <v>3358</v>
      </c>
      <c r="C162" s="276" t="s">
        <v>2151</v>
      </c>
      <c r="D162" s="276" t="s">
        <v>1078</v>
      </c>
      <c r="E162" s="275" t="s">
        <v>1178</v>
      </c>
      <c r="F162" s="277" t="s">
        <v>2133</v>
      </c>
      <c r="G162" s="276" t="s">
        <v>91</v>
      </c>
      <c r="H162" s="278">
        <v>35000</v>
      </c>
    </row>
    <row r="163" spans="1:8" s="52" customFormat="1" ht="50.25" customHeight="1">
      <c r="A163" s="293">
        <v>153</v>
      </c>
      <c r="B163" s="276" t="s">
        <v>3358</v>
      </c>
      <c r="C163" s="276" t="s">
        <v>2152</v>
      </c>
      <c r="D163" s="276" t="s">
        <v>2140</v>
      </c>
      <c r="E163" s="275" t="s">
        <v>243</v>
      </c>
      <c r="F163" s="277" t="s">
        <v>2133</v>
      </c>
      <c r="G163" s="276" t="s">
        <v>91</v>
      </c>
      <c r="H163" s="278">
        <v>35000</v>
      </c>
    </row>
    <row r="164" spans="1:8" s="52" customFormat="1" ht="50.25" customHeight="1">
      <c r="A164" s="293">
        <v>154</v>
      </c>
      <c r="B164" s="276" t="s">
        <v>3358</v>
      </c>
      <c r="C164" s="276" t="s">
        <v>2153</v>
      </c>
      <c r="D164" s="276" t="s">
        <v>1006</v>
      </c>
      <c r="E164" s="275" t="s">
        <v>482</v>
      </c>
      <c r="F164" s="277" t="s">
        <v>2126</v>
      </c>
      <c r="G164" s="276" t="s">
        <v>91</v>
      </c>
      <c r="H164" s="278">
        <v>35000</v>
      </c>
    </row>
    <row r="165" spans="1:8" s="52" customFormat="1" ht="50.25" customHeight="1">
      <c r="A165" s="293">
        <v>155</v>
      </c>
      <c r="B165" s="276" t="s">
        <v>3358</v>
      </c>
      <c r="C165" s="276" t="s">
        <v>3601</v>
      </c>
      <c r="D165" s="276" t="s">
        <v>2141</v>
      </c>
      <c r="E165" s="275" t="s">
        <v>626</v>
      </c>
      <c r="F165" s="277" t="s">
        <v>2134</v>
      </c>
      <c r="G165" s="276" t="s">
        <v>91</v>
      </c>
      <c r="H165" s="278">
        <v>35000</v>
      </c>
    </row>
    <row r="166" spans="1:8" s="52" customFormat="1" ht="50.25" customHeight="1">
      <c r="A166" s="293">
        <v>156</v>
      </c>
      <c r="B166" s="276" t="s">
        <v>3358</v>
      </c>
      <c r="C166" s="276" t="s">
        <v>2154</v>
      </c>
      <c r="D166" s="276" t="s">
        <v>2142</v>
      </c>
      <c r="E166" s="275" t="s">
        <v>2129</v>
      </c>
      <c r="F166" s="277" t="s">
        <v>2134</v>
      </c>
      <c r="G166" s="276" t="s">
        <v>91</v>
      </c>
      <c r="H166" s="278">
        <v>35000</v>
      </c>
    </row>
    <row r="167" spans="1:8" s="52" customFormat="1" ht="50.25" customHeight="1">
      <c r="A167" s="293">
        <v>157</v>
      </c>
      <c r="B167" s="276" t="s">
        <v>3358</v>
      </c>
      <c r="C167" s="276" t="s">
        <v>2155</v>
      </c>
      <c r="D167" s="276" t="s">
        <v>2143</v>
      </c>
      <c r="E167" s="275" t="s">
        <v>414</v>
      </c>
      <c r="F167" s="277" t="s">
        <v>2126</v>
      </c>
      <c r="G167" s="276" t="s">
        <v>91</v>
      </c>
      <c r="H167" s="278">
        <v>35000</v>
      </c>
    </row>
    <row r="168" spans="1:8" s="52" customFormat="1" ht="50.25" customHeight="1">
      <c r="A168" s="293">
        <v>158</v>
      </c>
      <c r="B168" s="276" t="s">
        <v>3358</v>
      </c>
      <c r="C168" s="276" t="s">
        <v>2156</v>
      </c>
      <c r="D168" s="276" t="s">
        <v>2144</v>
      </c>
      <c r="E168" s="275" t="s">
        <v>2130</v>
      </c>
      <c r="F168" s="277" t="s">
        <v>2135</v>
      </c>
      <c r="G168" s="276" t="s">
        <v>91</v>
      </c>
      <c r="H168" s="278">
        <v>35000</v>
      </c>
    </row>
    <row r="169" spans="1:8" s="52" customFormat="1" ht="50.25" customHeight="1">
      <c r="A169" s="293">
        <v>159</v>
      </c>
      <c r="B169" s="276" t="s">
        <v>3358</v>
      </c>
      <c r="C169" s="276" t="s">
        <v>2157</v>
      </c>
      <c r="D169" s="276" t="s">
        <v>2145</v>
      </c>
      <c r="E169" s="275" t="s">
        <v>579</v>
      </c>
      <c r="F169" s="277" t="s">
        <v>2126</v>
      </c>
      <c r="G169" s="276" t="s">
        <v>91</v>
      </c>
      <c r="H169" s="278">
        <v>35000</v>
      </c>
    </row>
    <row r="170" spans="1:8" s="52" customFormat="1" ht="50.25" customHeight="1">
      <c r="A170" s="293">
        <v>160</v>
      </c>
      <c r="B170" s="276" t="s">
        <v>3359</v>
      </c>
      <c r="C170" s="276" t="s">
        <v>3533</v>
      </c>
      <c r="D170" s="276" t="s">
        <v>1380</v>
      </c>
      <c r="E170" s="275" t="s">
        <v>162</v>
      </c>
      <c r="F170" s="277" t="s">
        <v>1371</v>
      </c>
      <c r="G170" s="276" t="s">
        <v>1372</v>
      </c>
      <c r="H170" s="278">
        <v>14000</v>
      </c>
    </row>
    <row r="171" spans="1:8" s="52" customFormat="1" ht="50.25" customHeight="1">
      <c r="A171" s="293">
        <v>161</v>
      </c>
      <c r="B171" s="276" t="s">
        <v>3359</v>
      </c>
      <c r="C171" s="276" t="s">
        <v>3784</v>
      </c>
      <c r="D171" s="276" t="s">
        <v>1378</v>
      </c>
      <c r="E171" s="275" t="s">
        <v>285</v>
      </c>
      <c r="F171" s="277" t="s">
        <v>1376</v>
      </c>
      <c r="G171" s="276" t="s">
        <v>1372</v>
      </c>
      <c r="H171" s="278">
        <v>35000</v>
      </c>
    </row>
    <row r="172" spans="1:8" s="52" customFormat="1" ht="50.25" customHeight="1">
      <c r="A172" s="293">
        <v>162</v>
      </c>
      <c r="B172" s="276" t="s">
        <v>3359</v>
      </c>
      <c r="C172" s="276" t="s">
        <v>1375</v>
      </c>
      <c r="D172" s="276" t="s">
        <v>866</v>
      </c>
      <c r="E172" s="275" t="s">
        <v>670</v>
      </c>
      <c r="F172" s="277" t="s">
        <v>1371</v>
      </c>
      <c r="G172" s="276" t="s">
        <v>1372</v>
      </c>
      <c r="H172" s="278">
        <v>35000</v>
      </c>
    </row>
    <row r="173" spans="1:8" s="52" customFormat="1" ht="50.25" customHeight="1">
      <c r="A173" s="293">
        <v>163</v>
      </c>
      <c r="B173" s="276" t="s">
        <v>3450</v>
      </c>
      <c r="C173" s="276" t="s">
        <v>3785</v>
      </c>
      <c r="D173" s="276" t="s">
        <v>1955</v>
      </c>
      <c r="E173" s="275" t="s">
        <v>1240</v>
      </c>
      <c r="F173" s="277" t="s">
        <v>1543</v>
      </c>
      <c r="G173" s="276" t="s">
        <v>1546</v>
      </c>
      <c r="H173" s="278">
        <v>14000</v>
      </c>
    </row>
    <row r="174" spans="1:8" s="52" customFormat="1" ht="50.25" customHeight="1">
      <c r="A174" s="293">
        <v>164</v>
      </c>
      <c r="B174" s="276" t="s">
        <v>3450</v>
      </c>
      <c r="C174" s="276" t="s">
        <v>3711</v>
      </c>
      <c r="D174" s="276" t="s">
        <v>1956</v>
      </c>
      <c r="E174" s="275" t="s">
        <v>423</v>
      </c>
      <c r="F174" s="277" t="s">
        <v>1543</v>
      </c>
      <c r="G174" s="276" t="s">
        <v>1546</v>
      </c>
      <c r="H174" s="278">
        <v>14000</v>
      </c>
    </row>
    <row r="175" spans="1:8" s="52" customFormat="1" ht="50.25" customHeight="1">
      <c r="A175" s="293">
        <v>165</v>
      </c>
      <c r="B175" s="276" t="s">
        <v>3450</v>
      </c>
      <c r="C175" s="276" t="s">
        <v>3712</v>
      </c>
      <c r="D175" s="276" t="s">
        <v>1957</v>
      </c>
      <c r="E175" s="275" t="s">
        <v>243</v>
      </c>
      <c r="F175" s="277" t="s">
        <v>1543</v>
      </c>
      <c r="G175" s="276" t="s">
        <v>1546</v>
      </c>
      <c r="H175" s="278">
        <v>35000</v>
      </c>
    </row>
    <row r="176" spans="1:8" s="52" customFormat="1" ht="50.25" customHeight="1">
      <c r="A176" s="293">
        <v>166</v>
      </c>
      <c r="B176" s="276" t="s">
        <v>2413</v>
      </c>
      <c r="C176" s="276" t="s">
        <v>3572</v>
      </c>
      <c r="D176" s="276" t="s">
        <v>2448</v>
      </c>
      <c r="E176" s="275" t="s">
        <v>573</v>
      </c>
      <c r="F176" s="277" t="s">
        <v>2415</v>
      </c>
      <c r="G176" s="276" t="s">
        <v>2416</v>
      </c>
      <c r="H176" s="278">
        <v>14000</v>
      </c>
    </row>
    <row r="177" spans="1:8" s="52" customFormat="1" ht="50.25" customHeight="1">
      <c r="A177" s="293">
        <v>167</v>
      </c>
      <c r="B177" s="276" t="s">
        <v>2413</v>
      </c>
      <c r="C177" s="276" t="s">
        <v>3718</v>
      </c>
      <c r="D177" s="276" t="s">
        <v>2141</v>
      </c>
      <c r="E177" s="275" t="s">
        <v>162</v>
      </c>
      <c r="F177" s="277" t="s">
        <v>2415</v>
      </c>
      <c r="G177" s="276" t="s">
        <v>2416</v>
      </c>
      <c r="H177" s="278">
        <v>35000</v>
      </c>
    </row>
    <row r="178" spans="1:8" s="52" customFormat="1" ht="63.75" customHeight="1">
      <c r="A178" s="293">
        <v>168</v>
      </c>
      <c r="B178" s="276" t="s">
        <v>2413</v>
      </c>
      <c r="C178" s="276" t="s">
        <v>3786</v>
      </c>
      <c r="D178" s="276" t="s">
        <v>3719</v>
      </c>
      <c r="E178" s="275" t="s">
        <v>2432</v>
      </c>
      <c r="F178" s="277" t="s">
        <v>2435</v>
      </c>
      <c r="G178" s="276" t="s">
        <v>2416</v>
      </c>
      <c r="H178" s="278">
        <v>35000</v>
      </c>
    </row>
    <row r="179" spans="1:8" s="52" customFormat="1" ht="50.25" customHeight="1">
      <c r="A179" s="293">
        <v>169</v>
      </c>
      <c r="B179" s="276" t="s">
        <v>2413</v>
      </c>
      <c r="C179" s="276" t="s">
        <v>2427</v>
      </c>
      <c r="D179" s="276" t="s">
        <v>2445</v>
      </c>
      <c r="E179" s="275" t="s">
        <v>243</v>
      </c>
      <c r="F179" s="277" t="s">
        <v>2434</v>
      </c>
      <c r="G179" s="276" t="s">
        <v>2416</v>
      </c>
      <c r="H179" s="278">
        <v>35000</v>
      </c>
    </row>
    <row r="180" spans="1:8" s="52" customFormat="1" ht="50.25" customHeight="1">
      <c r="A180" s="293">
        <v>170</v>
      </c>
      <c r="B180" s="276" t="s">
        <v>2413</v>
      </c>
      <c r="C180" s="276" t="s">
        <v>2428</v>
      </c>
      <c r="D180" s="276" t="s">
        <v>2446</v>
      </c>
      <c r="E180" s="275" t="s">
        <v>1883</v>
      </c>
      <c r="F180" s="277" t="s">
        <v>2436</v>
      </c>
      <c r="G180" s="276" t="s">
        <v>2416</v>
      </c>
      <c r="H180" s="278">
        <v>35000</v>
      </c>
    </row>
    <row r="181" spans="1:8" s="52" customFormat="1" ht="50.25" customHeight="1">
      <c r="A181" s="293">
        <v>171</v>
      </c>
      <c r="B181" s="276" t="s">
        <v>2413</v>
      </c>
      <c r="C181" s="276" t="s">
        <v>2429</v>
      </c>
      <c r="D181" s="276" t="s">
        <v>2447</v>
      </c>
      <c r="E181" s="275" t="s">
        <v>573</v>
      </c>
      <c r="F181" s="277" t="s">
        <v>2437</v>
      </c>
      <c r="G181" s="276" t="s">
        <v>2416</v>
      </c>
      <c r="H181" s="278">
        <v>35000</v>
      </c>
    </row>
    <row r="182" spans="1:8" s="52" customFormat="1" ht="50.25" customHeight="1">
      <c r="A182" s="293">
        <v>172</v>
      </c>
      <c r="B182" s="276" t="s">
        <v>2413</v>
      </c>
      <c r="C182" s="276" t="s">
        <v>3787</v>
      </c>
      <c r="D182" s="276" t="s">
        <v>3570</v>
      </c>
      <c r="E182" s="275" t="s">
        <v>70</v>
      </c>
      <c r="F182" s="277" t="s">
        <v>2438</v>
      </c>
      <c r="G182" s="276" t="s">
        <v>2416</v>
      </c>
      <c r="H182" s="278">
        <v>35000</v>
      </c>
    </row>
    <row r="183" spans="1:8" s="52" customFormat="1" ht="50.25" customHeight="1">
      <c r="A183" s="293">
        <v>173</v>
      </c>
      <c r="B183" s="276" t="s">
        <v>2413</v>
      </c>
      <c r="C183" s="276" t="s">
        <v>2422</v>
      </c>
      <c r="D183" s="276" t="s">
        <v>1006</v>
      </c>
      <c r="E183" s="275" t="s">
        <v>376</v>
      </c>
      <c r="F183" s="277" t="s">
        <v>2434</v>
      </c>
      <c r="G183" s="276" t="s">
        <v>2416</v>
      </c>
      <c r="H183" s="278">
        <v>35000</v>
      </c>
    </row>
    <row r="184" spans="1:8" s="52" customFormat="1" ht="50.25" customHeight="1">
      <c r="A184" s="293">
        <v>174</v>
      </c>
      <c r="B184" s="276" t="s">
        <v>2413</v>
      </c>
      <c r="C184" s="276" t="s">
        <v>3571</v>
      </c>
      <c r="D184" s="276" t="s">
        <v>2441</v>
      </c>
      <c r="E184" s="275" t="s">
        <v>546</v>
      </c>
      <c r="F184" s="277" t="s">
        <v>2415</v>
      </c>
      <c r="G184" s="276" t="s">
        <v>2416</v>
      </c>
      <c r="H184" s="278">
        <v>35000</v>
      </c>
    </row>
    <row r="185" spans="1:8" s="52" customFormat="1" ht="50.25" customHeight="1">
      <c r="A185" s="293">
        <v>175</v>
      </c>
      <c r="B185" s="276" t="s">
        <v>2413</v>
      </c>
      <c r="C185" s="276" t="s">
        <v>2424</v>
      </c>
      <c r="D185" s="276" t="s">
        <v>2442</v>
      </c>
      <c r="E185" s="275" t="s">
        <v>66</v>
      </c>
      <c r="F185" s="277" t="s">
        <v>2415</v>
      </c>
      <c r="G185" s="276" t="s">
        <v>2416</v>
      </c>
      <c r="H185" s="278">
        <v>35000</v>
      </c>
    </row>
    <row r="186" spans="1:8" s="52" customFormat="1" ht="50.25" customHeight="1">
      <c r="A186" s="293">
        <v>176</v>
      </c>
      <c r="B186" s="276" t="s">
        <v>2413</v>
      </c>
      <c r="C186" s="276" t="s">
        <v>2423</v>
      </c>
      <c r="D186" s="276" t="s">
        <v>2440</v>
      </c>
      <c r="E186" s="275" t="s">
        <v>376</v>
      </c>
      <c r="F186" s="277" t="s">
        <v>2415</v>
      </c>
      <c r="G186" s="276" t="s">
        <v>2416</v>
      </c>
      <c r="H186" s="278">
        <v>35000</v>
      </c>
    </row>
    <row r="187" spans="1:8" s="52" customFormat="1" ht="50.25" customHeight="1">
      <c r="A187" s="293">
        <v>177</v>
      </c>
      <c r="B187" s="276" t="s">
        <v>2413</v>
      </c>
      <c r="C187" s="276" t="s">
        <v>2425</v>
      </c>
      <c r="D187" s="276" t="s">
        <v>1169</v>
      </c>
      <c r="E187" s="275" t="s">
        <v>2130</v>
      </c>
      <c r="F187" s="277" t="s">
        <v>2415</v>
      </c>
      <c r="G187" s="276" t="s">
        <v>2416</v>
      </c>
      <c r="H187" s="278">
        <v>35000</v>
      </c>
    </row>
    <row r="188" spans="1:8" s="52" customFormat="1" ht="50.25" customHeight="1">
      <c r="A188" s="293">
        <v>178</v>
      </c>
      <c r="B188" s="276" t="s">
        <v>666</v>
      </c>
      <c r="C188" s="276" t="s">
        <v>3634</v>
      </c>
      <c r="D188" s="276" t="s">
        <v>251</v>
      </c>
      <c r="E188" s="275" t="s">
        <v>670</v>
      </c>
      <c r="F188" s="277" t="s">
        <v>253</v>
      </c>
      <c r="G188" s="276" t="s">
        <v>254</v>
      </c>
      <c r="H188" s="278">
        <v>35000</v>
      </c>
    </row>
    <row r="189" spans="1:8" s="52" customFormat="1" ht="50.25" customHeight="1">
      <c r="A189" s="293">
        <v>179</v>
      </c>
      <c r="B189" s="276" t="s">
        <v>884</v>
      </c>
      <c r="C189" s="276" t="s">
        <v>3733</v>
      </c>
      <c r="D189" s="276" t="s">
        <v>885</v>
      </c>
      <c r="E189" s="275" t="s">
        <v>243</v>
      </c>
      <c r="F189" s="277" t="s">
        <v>890</v>
      </c>
      <c r="G189" s="276" t="s">
        <v>85</v>
      </c>
      <c r="H189" s="278">
        <v>35000</v>
      </c>
    </row>
    <row r="190" spans="1:8" s="52" customFormat="1" ht="50.25" customHeight="1">
      <c r="A190" s="293">
        <v>180</v>
      </c>
      <c r="B190" s="276" t="s">
        <v>3463</v>
      </c>
      <c r="C190" s="276" t="s">
        <v>3788</v>
      </c>
      <c r="D190" s="276" t="s">
        <v>1884</v>
      </c>
      <c r="E190" s="275" t="s">
        <v>1883</v>
      </c>
      <c r="F190" s="277" t="s">
        <v>1013</v>
      </c>
      <c r="G190" s="276" t="s">
        <v>1014</v>
      </c>
      <c r="H190" s="278">
        <v>35000</v>
      </c>
    </row>
    <row r="191" spans="1:8" s="52" customFormat="1" ht="50.25" customHeight="1">
      <c r="A191" s="293">
        <v>181</v>
      </c>
      <c r="B191" s="276" t="s">
        <v>3463</v>
      </c>
      <c r="C191" s="276" t="s">
        <v>3582</v>
      </c>
      <c r="D191" s="276" t="s">
        <v>727</v>
      </c>
      <c r="E191" s="275" t="s">
        <v>243</v>
      </c>
      <c r="F191" s="277" t="s">
        <v>1879</v>
      </c>
      <c r="G191" s="276" t="s">
        <v>1880</v>
      </c>
      <c r="H191" s="278">
        <v>35000</v>
      </c>
    </row>
    <row r="192" spans="1:8" s="52" customFormat="1" ht="50.25" customHeight="1">
      <c r="A192" s="293">
        <v>182</v>
      </c>
      <c r="B192" s="276" t="s">
        <v>3457</v>
      </c>
      <c r="C192" s="276" t="s">
        <v>3789</v>
      </c>
      <c r="D192" s="276" t="s">
        <v>1169</v>
      </c>
      <c r="E192" s="280">
        <v>4</v>
      </c>
      <c r="F192" s="277" t="s">
        <v>342</v>
      </c>
      <c r="G192" s="276" t="s">
        <v>343</v>
      </c>
      <c r="H192" s="278">
        <v>14000</v>
      </c>
    </row>
    <row r="193" spans="1:8" s="52" customFormat="1" ht="50.25" customHeight="1">
      <c r="A193" s="293">
        <v>183</v>
      </c>
      <c r="B193" s="276" t="s">
        <v>3462</v>
      </c>
      <c r="C193" s="276" t="s">
        <v>3692</v>
      </c>
      <c r="D193" s="276" t="s">
        <v>1818</v>
      </c>
      <c r="E193" s="275" t="s">
        <v>243</v>
      </c>
      <c r="F193" s="277" t="s">
        <v>1819</v>
      </c>
      <c r="G193" s="276" t="s">
        <v>1820</v>
      </c>
      <c r="H193" s="278">
        <v>35000</v>
      </c>
    </row>
    <row r="194" spans="1:8" s="52" customFormat="1" ht="50.25" customHeight="1">
      <c r="A194" s="293">
        <v>184</v>
      </c>
      <c r="B194" s="276" t="s">
        <v>3455</v>
      </c>
      <c r="C194" s="276" t="s">
        <v>3555</v>
      </c>
      <c r="D194" s="276" t="s">
        <v>1063</v>
      </c>
      <c r="E194" s="275" t="s">
        <v>1062</v>
      </c>
      <c r="F194" s="277" t="s">
        <v>632</v>
      </c>
      <c r="G194" s="276" t="s">
        <v>633</v>
      </c>
      <c r="H194" s="278">
        <v>14000</v>
      </c>
    </row>
    <row r="195" spans="1:8" s="52" customFormat="1" ht="50.25" customHeight="1">
      <c r="A195" s="293">
        <v>185</v>
      </c>
      <c r="B195" s="276" t="s">
        <v>3455</v>
      </c>
      <c r="C195" s="276" t="s">
        <v>3790</v>
      </c>
      <c r="D195" s="276" t="s">
        <v>1063</v>
      </c>
      <c r="E195" s="275" t="s">
        <v>1062</v>
      </c>
      <c r="F195" s="277" t="s">
        <v>632</v>
      </c>
      <c r="G195" s="276" t="s">
        <v>633</v>
      </c>
      <c r="H195" s="278">
        <v>14000</v>
      </c>
    </row>
    <row r="196" spans="1:8" s="52" customFormat="1" ht="50.25" customHeight="1">
      <c r="A196" s="293">
        <v>186</v>
      </c>
      <c r="B196" s="276" t="s">
        <v>3455</v>
      </c>
      <c r="C196" s="276" t="s">
        <v>1061</v>
      </c>
      <c r="D196" s="276" t="s">
        <v>1063</v>
      </c>
      <c r="E196" s="275" t="s">
        <v>1062</v>
      </c>
      <c r="F196" s="277" t="s">
        <v>632</v>
      </c>
      <c r="G196" s="276" t="s">
        <v>633</v>
      </c>
      <c r="H196" s="278">
        <v>14000</v>
      </c>
    </row>
    <row r="197" spans="1:8" s="52" customFormat="1" ht="50.25" customHeight="1">
      <c r="A197" s="293">
        <v>187</v>
      </c>
      <c r="B197" s="276" t="s">
        <v>3455</v>
      </c>
      <c r="C197" s="276" t="s">
        <v>3791</v>
      </c>
      <c r="D197" s="276" t="s">
        <v>1064</v>
      </c>
      <c r="E197" s="275" t="s">
        <v>423</v>
      </c>
      <c r="F197" s="277" t="s">
        <v>586</v>
      </c>
      <c r="G197" s="276" t="s">
        <v>587</v>
      </c>
      <c r="H197" s="278">
        <v>14000</v>
      </c>
    </row>
    <row r="198" spans="1:8" s="52" customFormat="1" ht="50.25" customHeight="1">
      <c r="A198" s="293">
        <v>188</v>
      </c>
      <c r="B198" s="276" t="s">
        <v>3453</v>
      </c>
      <c r="C198" s="276" t="s">
        <v>3792</v>
      </c>
      <c r="D198" s="276" t="s">
        <v>681</v>
      </c>
      <c r="E198" s="275" t="s">
        <v>279</v>
      </c>
      <c r="F198" s="277" t="s">
        <v>686</v>
      </c>
      <c r="G198" s="276" t="s">
        <v>687</v>
      </c>
      <c r="H198" s="278">
        <v>14000</v>
      </c>
    </row>
    <row r="199" spans="1:8" s="52" customFormat="1" ht="50.25" customHeight="1">
      <c r="A199" s="293">
        <v>189</v>
      </c>
      <c r="B199" s="276" t="s">
        <v>3453</v>
      </c>
      <c r="C199" s="276" t="s">
        <v>3738</v>
      </c>
      <c r="D199" s="276" t="s">
        <v>681</v>
      </c>
      <c r="E199" s="275" t="s">
        <v>279</v>
      </c>
      <c r="F199" s="277" t="s">
        <v>686</v>
      </c>
      <c r="G199" s="276" t="s">
        <v>687</v>
      </c>
      <c r="H199" s="278">
        <v>14000</v>
      </c>
    </row>
    <row r="200" spans="1:8" s="52" customFormat="1" ht="50.25" customHeight="1">
      <c r="A200" s="293">
        <v>190</v>
      </c>
      <c r="B200" s="276" t="s">
        <v>3461</v>
      </c>
      <c r="C200" s="276" t="s">
        <v>3793</v>
      </c>
      <c r="D200" s="276" t="s">
        <v>1752</v>
      </c>
      <c r="E200" s="275" t="s">
        <v>162</v>
      </c>
      <c r="F200" s="277" t="s">
        <v>1753</v>
      </c>
      <c r="G200" s="276" t="s">
        <v>1754</v>
      </c>
      <c r="H200" s="278">
        <v>14000</v>
      </c>
    </row>
    <row r="201" spans="1:8" s="52" customFormat="1" ht="50.25" customHeight="1">
      <c r="A201" s="293">
        <v>191</v>
      </c>
      <c r="B201" s="276" t="s">
        <v>3460</v>
      </c>
      <c r="C201" s="276" t="s">
        <v>3591</v>
      </c>
      <c r="D201" s="276" t="s">
        <v>1727</v>
      </c>
      <c r="E201" s="275" t="s">
        <v>697</v>
      </c>
      <c r="F201" s="277" t="s">
        <v>1723</v>
      </c>
      <c r="G201" s="276" t="s">
        <v>1724</v>
      </c>
      <c r="H201" s="278">
        <v>14000</v>
      </c>
    </row>
    <row r="202" spans="1:8" s="52" customFormat="1" ht="50.25" customHeight="1">
      <c r="A202" s="293">
        <v>192</v>
      </c>
      <c r="B202" s="276" t="s">
        <v>3580</v>
      </c>
      <c r="C202" s="276" t="s">
        <v>1579</v>
      </c>
      <c r="D202" s="276" t="s">
        <v>1574</v>
      </c>
      <c r="E202" s="275" t="s">
        <v>1575</v>
      </c>
      <c r="F202" s="276" t="s">
        <v>1576</v>
      </c>
      <c r="G202" s="276" t="s">
        <v>94</v>
      </c>
      <c r="H202" s="278">
        <v>35000</v>
      </c>
    </row>
    <row r="203" spans="1:8" s="52" customFormat="1" ht="77.25" customHeight="1">
      <c r="A203" s="293">
        <v>193</v>
      </c>
      <c r="B203" s="276" t="s">
        <v>1736</v>
      </c>
      <c r="C203" s="276" t="s">
        <v>3794</v>
      </c>
      <c r="D203" s="280" t="s">
        <v>1744</v>
      </c>
      <c r="E203" s="275" t="s">
        <v>1739</v>
      </c>
      <c r="F203" s="277" t="s">
        <v>1740</v>
      </c>
      <c r="G203" s="276" t="s">
        <v>89</v>
      </c>
      <c r="H203" s="278">
        <v>14000</v>
      </c>
    </row>
    <row r="204" spans="1:8" s="52" customFormat="1" ht="66.75" customHeight="1">
      <c r="A204" s="293">
        <v>194</v>
      </c>
      <c r="B204" s="276" t="s">
        <v>3594</v>
      </c>
      <c r="C204" s="276" t="s">
        <v>1492</v>
      </c>
      <c r="D204" s="276" t="s">
        <v>262</v>
      </c>
      <c r="E204" s="275" t="s">
        <v>482</v>
      </c>
      <c r="F204" s="277" t="s">
        <v>1489</v>
      </c>
      <c r="G204" s="276" t="s">
        <v>1490</v>
      </c>
      <c r="H204" s="278">
        <v>14000</v>
      </c>
    </row>
    <row r="205" spans="1:8" s="52" customFormat="1" ht="50.25" customHeight="1">
      <c r="A205" s="293">
        <v>195</v>
      </c>
      <c r="B205" s="276" t="s">
        <v>2873</v>
      </c>
      <c r="C205" s="276" t="s">
        <v>3489</v>
      </c>
      <c r="D205" s="281" t="s">
        <v>2878</v>
      </c>
      <c r="E205" s="275" t="s">
        <v>2879</v>
      </c>
      <c r="F205" s="277" t="s">
        <v>3490</v>
      </c>
      <c r="G205" s="281" t="s">
        <v>85</v>
      </c>
      <c r="H205" s="282">
        <v>5591</v>
      </c>
    </row>
    <row r="206" spans="1:8" s="52" customFormat="1" ht="50.25" customHeight="1">
      <c r="A206" s="293">
        <v>196</v>
      </c>
      <c r="B206" s="276" t="s">
        <v>3576</v>
      </c>
      <c r="C206" s="276" t="s">
        <v>3795</v>
      </c>
      <c r="D206" s="276" t="s">
        <v>1630</v>
      </c>
      <c r="E206" s="275" t="s">
        <v>1631</v>
      </c>
      <c r="F206" s="276" t="s">
        <v>1632</v>
      </c>
      <c r="G206" s="276" t="s">
        <v>1633</v>
      </c>
      <c r="H206" s="278">
        <v>35000</v>
      </c>
    </row>
    <row r="207" spans="1:8" s="52" customFormat="1" ht="50.25" customHeight="1">
      <c r="A207" s="293">
        <v>197</v>
      </c>
      <c r="B207" s="276" t="s">
        <v>3434</v>
      </c>
      <c r="C207" s="276" t="s">
        <v>3181</v>
      </c>
      <c r="D207" s="281" t="s">
        <v>273</v>
      </c>
      <c r="E207" s="275" t="s">
        <v>545</v>
      </c>
      <c r="F207" s="277" t="s">
        <v>1819</v>
      </c>
      <c r="G207" s="283" t="s">
        <v>1820</v>
      </c>
      <c r="H207" s="282">
        <v>14000</v>
      </c>
    </row>
    <row r="208" spans="1:8" s="52" customFormat="1" ht="50.25" customHeight="1">
      <c r="A208" s="293">
        <v>198</v>
      </c>
      <c r="B208" s="279" t="s">
        <v>561</v>
      </c>
      <c r="C208" s="276" t="s">
        <v>3688</v>
      </c>
      <c r="D208" s="276" t="s">
        <v>562</v>
      </c>
      <c r="E208" s="275" t="s">
        <v>70</v>
      </c>
      <c r="F208" s="277" t="s">
        <v>563</v>
      </c>
      <c r="G208" s="276" t="s">
        <v>83</v>
      </c>
      <c r="H208" s="278">
        <v>14000</v>
      </c>
    </row>
    <row r="209" spans="1:8" s="52" customFormat="1" ht="50.25" customHeight="1">
      <c r="A209" s="293">
        <v>199</v>
      </c>
      <c r="B209" s="276" t="s">
        <v>1711</v>
      </c>
      <c r="C209" s="276" t="s">
        <v>1717</v>
      </c>
      <c r="D209" s="276" t="s">
        <v>1712</v>
      </c>
      <c r="E209" s="275" t="s">
        <v>439</v>
      </c>
      <c r="F209" s="277" t="s">
        <v>1713</v>
      </c>
      <c r="G209" s="276" t="s">
        <v>1714</v>
      </c>
      <c r="H209" s="278">
        <v>35000</v>
      </c>
    </row>
    <row r="210" spans="1:8" s="52" customFormat="1" ht="50.25" customHeight="1">
      <c r="A210" s="293">
        <v>200</v>
      </c>
      <c r="B210" s="276" t="s">
        <v>2894</v>
      </c>
      <c r="C210" s="276" t="s">
        <v>3696</v>
      </c>
      <c r="D210" s="281" t="s">
        <v>2901</v>
      </c>
      <c r="E210" s="275" t="s">
        <v>546</v>
      </c>
      <c r="F210" s="277" t="s">
        <v>154</v>
      </c>
      <c r="G210" s="281" t="s">
        <v>155</v>
      </c>
      <c r="H210" s="282">
        <v>14000</v>
      </c>
    </row>
    <row r="211" spans="1:8" s="52" customFormat="1" ht="50.25" customHeight="1">
      <c r="A211" s="293">
        <v>201</v>
      </c>
      <c r="B211" s="276" t="s">
        <v>1535</v>
      </c>
      <c r="C211" s="276" t="s">
        <v>1541</v>
      </c>
      <c r="D211" s="276" t="s">
        <v>1544</v>
      </c>
      <c r="E211" s="275" t="s">
        <v>1542</v>
      </c>
      <c r="F211" s="277" t="s">
        <v>1543</v>
      </c>
      <c r="G211" s="276" t="s">
        <v>1546</v>
      </c>
      <c r="H211" s="278">
        <v>14000</v>
      </c>
    </row>
    <row r="212" spans="1:8" s="52" customFormat="1" ht="50.25" customHeight="1">
      <c r="A212" s="293">
        <v>202</v>
      </c>
      <c r="B212" s="276" t="s">
        <v>1535</v>
      </c>
      <c r="C212" s="276" t="s">
        <v>1540</v>
      </c>
      <c r="D212" s="276" t="s">
        <v>1545</v>
      </c>
      <c r="E212" s="275" t="s">
        <v>341</v>
      </c>
      <c r="F212" s="277" t="s">
        <v>563</v>
      </c>
      <c r="G212" s="276" t="s">
        <v>83</v>
      </c>
      <c r="H212" s="278">
        <v>14000</v>
      </c>
    </row>
    <row r="213" spans="1:8" s="294" customFormat="1" ht="50.25" customHeight="1">
      <c r="A213" s="366" t="s">
        <v>3708</v>
      </c>
      <c r="B213" s="366"/>
      <c r="C213" s="76"/>
      <c r="D213" s="76"/>
      <c r="E213" s="295"/>
      <c r="F213" s="296"/>
      <c r="G213" s="76"/>
      <c r="H213" s="297">
        <f>SUM(H11:H212)</f>
        <v>6223607</v>
      </c>
    </row>
    <row r="214" spans="1:8" s="294" customFormat="1" ht="50.25" customHeight="1">
      <c r="C214" s="76"/>
      <c r="D214" s="76"/>
      <c r="E214" s="295"/>
      <c r="F214" s="296"/>
      <c r="G214" s="76"/>
      <c r="H214" s="297"/>
    </row>
    <row r="215" spans="1:8" s="8" customFormat="1">
      <c r="A215" s="285"/>
      <c r="B215" s="285"/>
      <c r="C215" s="54"/>
      <c r="D215" s="11"/>
      <c r="E215" s="11"/>
      <c r="F215" s="9"/>
      <c r="G215" s="57"/>
      <c r="H215" s="18"/>
    </row>
    <row r="216" spans="1:8" s="268" customFormat="1">
      <c r="A216" s="265"/>
      <c r="B216" s="266"/>
      <c r="C216" s="54"/>
      <c r="D216" s="267"/>
      <c r="E216" s="267"/>
      <c r="F216" s="54"/>
      <c r="G216" s="16"/>
      <c r="H216" s="262"/>
    </row>
    <row r="217" spans="1:8" s="268" customFormat="1">
      <c r="A217" s="265"/>
      <c r="B217" s="266"/>
      <c r="C217" s="54"/>
      <c r="D217" s="267"/>
      <c r="E217" s="267"/>
      <c r="F217" s="54"/>
      <c r="G217" s="16"/>
      <c r="H217" s="262"/>
    </row>
    <row r="218" spans="1:8" s="268" customFormat="1">
      <c r="A218" s="265"/>
      <c r="B218" s="266"/>
      <c r="C218" s="54"/>
      <c r="D218" s="267"/>
      <c r="E218" s="267"/>
      <c r="F218" s="54"/>
      <c r="G218" s="16"/>
      <c r="H218" s="262"/>
    </row>
    <row r="219" spans="1:8" s="268" customFormat="1">
      <c r="A219" s="265"/>
      <c r="B219" s="266"/>
      <c r="C219" s="54"/>
      <c r="D219" s="267"/>
      <c r="E219" s="267"/>
      <c r="F219" s="54"/>
      <c r="G219" s="16"/>
      <c r="H219" s="262"/>
    </row>
    <row r="220" spans="1:8" s="268" customFormat="1">
      <c r="A220" s="265"/>
      <c r="B220" s="266"/>
      <c r="C220" s="54"/>
      <c r="D220" s="267"/>
      <c r="E220" s="267"/>
      <c r="F220" s="54"/>
      <c r="G220" s="16"/>
      <c r="H220" s="262"/>
    </row>
    <row r="221" spans="1:8" s="268" customFormat="1">
      <c r="A221" s="265"/>
      <c r="B221" s="266"/>
      <c r="C221" s="54"/>
      <c r="D221" s="267"/>
      <c r="E221" s="267"/>
      <c r="F221" s="54"/>
      <c r="G221" s="16"/>
      <c r="H221" s="262"/>
    </row>
    <row r="222" spans="1:8" s="268" customFormat="1">
      <c r="A222" s="265"/>
      <c r="B222" s="266"/>
      <c r="C222" s="54"/>
      <c r="D222" s="267"/>
      <c r="E222" s="267"/>
      <c r="F222" s="54"/>
      <c r="G222" s="16"/>
      <c r="H222" s="262"/>
    </row>
    <row r="223" spans="1:8" s="268" customFormat="1">
      <c r="A223" s="265"/>
      <c r="B223" s="266"/>
      <c r="C223" s="54"/>
      <c r="D223" s="267"/>
      <c r="E223" s="267"/>
      <c r="F223" s="54"/>
      <c r="G223" s="16"/>
      <c r="H223" s="262"/>
    </row>
  </sheetData>
  <sheetProtection insertRows="0" selectLockedCells="1" selectUnlockedCells="1"/>
  <autoFilter ref="A10:H213" xr:uid="{00000000-0009-0000-0000-000005000000}"/>
  <sortState ref="A12:H213">
    <sortCondition ref="B12:B213"/>
  </sortState>
  <mergeCells count="9">
    <mergeCell ref="H7:H9"/>
    <mergeCell ref="B7:B8"/>
    <mergeCell ref="C7:G8"/>
    <mergeCell ref="B1:G1"/>
    <mergeCell ref="B3:G3"/>
    <mergeCell ref="A5:B5"/>
    <mergeCell ref="A4:B4"/>
    <mergeCell ref="A213:B213"/>
    <mergeCell ref="A7:A9"/>
  </mergeCells>
  <pageMargins left="0.7" right="0.7" top="0.75" bottom="0.75" header="0.3" footer="0.3"/>
  <pageSetup paperSize="8" scale="69" fitToHeight="0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4"/>
  <sheetViews>
    <sheetView topLeftCell="A7" workbookViewId="0">
      <selection activeCell="C24" sqref="C24:C25"/>
    </sheetView>
  </sheetViews>
  <sheetFormatPr defaultRowHeight="13.8"/>
  <cols>
    <col min="1" max="1" width="24.19921875" customWidth="1"/>
    <col min="2" max="2" width="34" bestFit="1" customWidth="1"/>
    <col min="3" max="3" width="16.5" customWidth="1"/>
  </cols>
  <sheetData>
    <row r="1" spans="1:4" ht="14.25" customHeight="1">
      <c r="A1" t="s">
        <v>6</v>
      </c>
      <c r="C1" s="1" t="s">
        <v>42</v>
      </c>
      <c r="D1" t="s">
        <v>12</v>
      </c>
    </row>
    <row r="2" spans="1:4">
      <c r="A2" t="s">
        <v>7</v>
      </c>
      <c r="C2" s="1" t="s">
        <v>10</v>
      </c>
      <c r="D2" t="s">
        <v>13</v>
      </c>
    </row>
    <row r="3" spans="1:4">
      <c r="A3" t="s">
        <v>8</v>
      </c>
      <c r="D3" t="s">
        <v>14</v>
      </c>
    </row>
    <row r="4" spans="1:4">
      <c r="D4" t="s">
        <v>15</v>
      </c>
    </row>
    <row r="6" spans="1:4">
      <c r="A6" s="2">
        <v>43205</v>
      </c>
      <c r="B6" t="s">
        <v>17</v>
      </c>
    </row>
    <row r="7" spans="1:4">
      <c r="A7" s="2">
        <v>43220</v>
      </c>
      <c r="B7" t="s">
        <v>16</v>
      </c>
    </row>
    <row r="9" spans="1:4">
      <c r="A9">
        <v>14000</v>
      </c>
      <c r="B9" t="s">
        <v>21</v>
      </c>
    </row>
    <row r="10" spans="1:4">
      <c r="A10" s="3">
        <v>0.8</v>
      </c>
      <c r="B10" t="s">
        <v>22</v>
      </c>
    </row>
    <row r="11" spans="1:4">
      <c r="A11" s="3">
        <v>0.2</v>
      </c>
      <c r="B11" t="s">
        <v>23</v>
      </c>
    </row>
    <row r="14" spans="1:4">
      <c r="B14" t="s">
        <v>26</v>
      </c>
      <c r="D14" t="s">
        <v>33</v>
      </c>
    </row>
    <row r="15" spans="1:4">
      <c r="B15" t="s">
        <v>29</v>
      </c>
      <c r="D15" t="s">
        <v>34</v>
      </c>
    </row>
    <row r="16" spans="1:4">
      <c r="B16" t="s">
        <v>30</v>
      </c>
    </row>
    <row r="21" spans="2:3">
      <c r="B21" s="4"/>
    </row>
    <row r="24" spans="2:3">
      <c r="B24" s="371" t="s">
        <v>31</v>
      </c>
      <c r="C24" s="371" t="s">
        <v>32</v>
      </c>
    </row>
    <row r="25" spans="2:3">
      <c r="B25" s="372"/>
      <c r="C25" s="372"/>
    </row>
    <row r="38" spans="1:5">
      <c r="A38">
        <v>512</v>
      </c>
      <c r="B38">
        <v>3</v>
      </c>
      <c r="C38">
        <f>A38/B38</f>
        <v>170.66666666666666</v>
      </c>
    </row>
    <row r="39" spans="1:5">
      <c r="E39">
        <v>27</v>
      </c>
    </row>
    <row r="40" spans="1:5">
      <c r="E40">
        <v>39</v>
      </c>
    </row>
    <row r="41" spans="1:5">
      <c r="A41">
        <v>169</v>
      </c>
      <c r="B41" t="s">
        <v>15</v>
      </c>
      <c r="E41">
        <v>61</v>
      </c>
    </row>
    <row r="42" spans="1:5">
      <c r="A42">
        <v>174</v>
      </c>
      <c r="B42" t="s">
        <v>13</v>
      </c>
      <c r="E42">
        <v>42</v>
      </c>
    </row>
    <row r="43" spans="1:5">
      <c r="A43">
        <v>169</v>
      </c>
      <c r="B43" t="s">
        <v>12</v>
      </c>
      <c r="E43">
        <f>SUM(E39:E42)</f>
        <v>169</v>
      </c>
    </row>
    <row r="44" spans="1:5">
      <c r="A44">
        <f>SUM(A41:A43)</f>
        <v>512</v>
      </c>
    </row>
  </sheetData>
  <customSheetViews>
    <customSheetView guid="{F7C17A73-12E7-4427-AF3D-27573EAAE169}" state="hidden" topLeftCell="A7">
      <selection activeCell="C24" sqref="C24:C25"/>
      <pageMargins left="0.7" right="0.7" top="0.75" bottom="0.75" header="0.3" footer="0.3"/>
    </customSheetView>
  </customSheetViews>
  <mergeCells count="2">
    <mergeCell ref="B24:B25"/>
    <mergeCell ref="C24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12</vt:i4>
      </vt:variant>
    </vt:vector>
  </HeadingPairs>
  <TitlesOfParts>
    <vt:vector size="19" baseType="lpstr">
      <vt:lpstr>P_A</vt:lpstr>
      <vt:lpstr> BLT</vt:lpstr>
      <vt:lpstr>BLN</vt:lpstr>
      <vt:lpstr>Negaty+B bez kasy</vt:lpstr>
      <vt:lpstr>Negaty A</vt:lpstr>
      <vt:lpstr>Zał nr 1 Aktywna tablica 2023</vt:lpstr>
      <vt:lpstr>Arkusz1</vt:lpstr>
      <vt:lpstr>' BLT'!Obszar_wydruku</vt:lpstr>
      <vt:lpstr>BLN!Obszar_wydruku</vt:lpstr>
      <vt:lpstr>'Negaty A'!Obszar_wydruku</vt:lpstr>
      <vt:lpstr>'Negaty+B bez kasy'!Obszar_wydruku</vt:lpstr>
      <vt:lpstr>P_A!Obszar_wydruku</vt:lpstr>
      <vt:lpstr>'Zał nr 1 Aktywna tablica 2023'!Obszar_wydruku</vt:lpstr>
      <vt:lpstr>' BLT'!Tytuły_wydruku</vt:lpstr>
      <vt:lpstr>BLN!Tytuły_wydruku</vt:lpstr>
      <vt:lpstr>'Negaty A'!Tytuły_wydruku</vt:lpstr>
      <vt:lpstr>'Negaty+B bez kasy'!Tytuły_wydruku</vt:lpstr>
      <vt:lpstr>P_A!Tytuły_wydruku</vt:lpstr>
      <vt:lpstr>'Zał nr 1 Aktywna tablica 2023'!Tytuły_wydruku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Wilk</dc:creator>
  <cp:lastModifiedBy>Dorota Radoszewska</cp:lastModifiedBy>
  <cp:lastPrinted>2023-06-30T08:07:00Z</cp:lastPrinted>
  <dcterms:created xsi:type="dcterms:W3CDTF">2009-07-03T09:35:07Z</dcterms:created>
  <dcterms:modified xsi:type="dcterms:W3CDTF">2023-07-04T12:56:10Z</dcterms:modified>
</cp:coreProperties>
</file>