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nterprise Business Group\Interactive\Aktywna Tablica 2020-2024\2023\"/>
    </mc:Choice>
  </mc:AlternateContent>
  <xr:revisionPtr revIDLastSave="0" documentId="13_ncr:1_{BB33C616-EC65-459C-9425-A5433F49BF01}" xr6:coauthVersionLast="36" xr6:coauthVersionMax="36" xr10:uidLastSave="{00000000-0000-0000-0000-000000000000}"/>
  <bookViews>
    <workbookView xWindow="0" yWindow="0" windowWidth="28800" windowHeight="12225" xr2:uid="{22E78C36-AC1C-4AD6-81FA-9EE7288C0BD9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1" l="1"/>
  <c r="I76" i="1"/>
  <c r="H75" i="1"/>
  <c r="I70" i="1"/>
  <c r="H74" i="1" s="1"/>
  <c r="I31" i="1"/>
  <c r="F34" i="1" s="1"/>
  <c r="J29" i="1"/>
  <c r="H73" i="1" l="1"/>
  <c r="I75" i="1" s="1"/>
  <c r="H76" i="1"/>
  <c r="I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4031E02D-42C4-4294-BB15-87A598B1CC14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B7AC8D1-62C9-4840-BCAA-A05CAF85C67A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4099EDD3-AD4D-444B-9F74-E8FA9915473B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57277F7C-9D68-453A-9B43-DD03293C60F3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DF0B88-35BA-413F-8E8D-48063C837008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5" authorId="0" shapeId="0" xr:uid="{20BF8365-A77B-48EA-BD43-625F23E8C688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6" authorId="0" shapeId="0" xr:uid="{264B74F6-CD15-43C0-AD3C-3807EB149F86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7" authorId="0" shapeId="0" xr:uid="{2F7282DF-111F-43E3-B2D0-5889EC42A228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E18" authorId="1" shapeId="0" xr:uid="{7E29FE09-F09E-4286-B3D9-73C0BC23216C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6E53160E-5248-444F-9CB9-04438500AD74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B12CBC30-C08C-4369-BF52-D83879E4D0DA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459D8FCE-55F3-4AD3-97DD-75AE561D8EB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2" authorId="0" shapeId="0" xr:uid="{C5B6D6B9-1A55-4A06-B814-2C4C46F8C35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0" shapeId="0" xr:uid="{5B44E60A-4E66-4560-879E-8DE37AEABEA3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4" authorId="0" shapeId="0" xr:uid="{5D888FE9-51BD-4216-A239-083A45487395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0" shapeId="0" xr:uid="{74D9C9EF-8B29-417B-A471-4B386B9BACC2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58868683-2813-4550-8143-EF7EA7DD9397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I31" authorId="2" shapeId="0" xr:uid="{AE8997C7-68A1-41D1-9782-0C42DC1FE20C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DBD16731-758D-4179-BB84-C95FD5B4E26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DF16BA51-F137-49D0-8803-564FF2C368FD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636B72F9-9396-4195-A702-D4305AF769F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753EDFA5-D79C-4C04-A746-9AEDBC3775AE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8FA449D0-FC36-4502-ADC0-357D4717B8D1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5EA90C5C-35BB-4613-A600-0B878E938E92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2025B14-36F0-44E1-AF15-900D93D5BC3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9E9AEBEB-9026-4F65-BCD2-100F1CD5DF26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839BDD55-3FB8-463A-9FDD-D479258E83AE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7E5DE874-C982-4D6E-8698-707581AB3258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79F8E29B-3776-4C18-8432-EAD339321A44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B41A01C7-95B2-4EF9-B065-723DD4E35935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6D5B631D-6051-4122-BF73-C4794FDCCC4B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E4DC28-62A5-4F9F-BF36-003E6209950B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B06F54A4-4CCE-43B1-8A98-DC9A97220C43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5406B949-30AC-475D-9029-0E0691546FF6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E74E814C-8E31-45B8-A564-E6D538C7C21B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372191E-5C27-40C0-B7AE-2B1CF4513B08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<sst xmlns="http://schemas.openxmlformats.org/spreadsheetml/2006/main" count="110" uniqueCount="86">
  <si>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</si>
  <si>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</si>
  <si>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</si>
  <si>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Wniosek dyrektora szkoły/lub szkoły za granicą do</t>
  </si>
  <si>
    <t>Nazwa organu prowadzącego szkołę wraz z danymi adresowymi</t>
  </si>
  <si>
    <t>Nazwa organu prowadzącego</t>
  </si>
  <si>
    <t xml:space="preserve">    </t>
  </si>
  <si>
    <t xml:space="preserve">  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</si>
  <si>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</si>
  <si>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</si>
  <si>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</si>
  <si>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</si>
  <si>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</si>
  <si>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Nazwa szkołu</t>
  </si>
  <si>
    <t>Adres</t>
  </si>
  <si>
    <t>Ulica, nr budynku</t>
  </si>
  <si>
    <t>Kod pocztowy, miejscowość</t>
  </si>
  <si>
    <t>Województwo</t>
  </si>
  <si>
    <t>Numer RSPO szkoły.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</si>
  <si>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</si>
  <si>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</si>
  <si>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</si>
  <si>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</si>
  <si>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</si>
  <si>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</si>
  <si>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szkoły/placówki</t>
  </si>
  <si>
    <t>Szkoła podstawowa, w której uczą się uczniowie posiadający różnorodne zaburzenia rozwojowe, utrudniające lub uniemożliwiające prawidłowy proces kształcenia</t>
  </si>
  <si>
    <t>Czy szkoła otrzymała wsparcie finansowe w latach 2017 - 2019                                w ramach Rządowego programu  "Aktywna tablica".</t>
  </si>
  <si>
    <t>NIE</t>
  </si>
  <si>
    <t>Czy szkoła otrzymała wsparcie finansowe w latach 2020 - 2022                             w ramach Rządowego programu  "Aktywna tablica".</t>
  </si>
  <si>
    <t>Liczba uczniów                        w szkole zgodna                        z aktualnymi danymi   na dzień wypełnienia wniosku, w którym szkoła wnioskuje                     o udział w Programie:</t>
  </si>
  <si>
    <t>ogółem w danej szkole, której dotyczy wniosek</t>
  </si>
  <si>
    <t>podać liczbę uczniów</t>
  </si>
  <si>
    <t>w tym ze specjalnymi potrzebami edukacyjnymi</t>
  </si>
  <si>
    <t>uczniów niewidomych</t>
  </si>
  <si>
    <t>podać liczbę</t>
  </si>
  <si>
    <t>z orzeczeniami</t>
  </si>
  <si>
    <t>z opiniami</t>
  </si>
  <si>
    <t>% uczniów ze specjalnymi potrzebami edukacyjnymi w szkole</t>
  </si>
  <si>
    <t>Szkoła spełnia warunki udziału w Programie określone w § 2 ust.13 rozporządzenia:</t>
  </si>
  <si>
    <t>TAK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</si>
  <si>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</si>
  <si>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Liczba sal lekcyjnych ogółem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</si>
  <si>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</si>
  <si>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</si>
  <si>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</si>
  <si>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</si>
  <si>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Informacja o planowanych sposobach korzystania z zakupionych w ramach Programu pomocy dydaktycznych w celu zmiany sposobu nauczania lub uczenia się.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</si>
  <si>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</si>
  <si>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</si>
  <si>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Czy szkoła bierze/brała udział w projekcie</t>
  </si>
  <si>
    <t>Jeżeli tak, proszę podac poniżej nazwę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</si>
  <si>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</si>
  <si>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CZĘŚĆ III - Wkład własny organu prowadzącego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</si>
  <si>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</si>
  <si>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</si>
  <si>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CZĘŚĆ IV - KALKULACJA ZAKUPÓW</t>
  </si>
  <si>
    <t xml:space="preserve">(z uwzględnieniem wkładu własnego - finansowego wskazanego w CZĘŚĆ III pkt 1) </t>
  </si>
  <si>
    <t>Lp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</si>
  <si>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</si>
  <si>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Wartość 
całkowita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</si>
  <si>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</si>
  <si>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t>Notatnik brajlowski</t>
  </si>
  <si>
    <t>Linijka brajlowska</t>
  </si>
  <si>
    <t>Inne urządzenia brajlowskie stanowiące połączenie funkcji notatnika i linijki brajlowskiej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</si>
  <si>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</si>
  <si>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</si>
  <si>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</si>
  <si>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</si>
  <si>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</si>
  <si>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</si>
  <si>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</si>
  <si>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</si>
  <si>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</si>
  <si>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t xml:space="preserve">Łączny koszt pomocy dydaktycznych w zł </t>
  </si>
  <si>
    <t>CZĘŚĆ V - KALKULACJA KOSZTÓW</t>
  </si>
  <si>
    <t>Całkowita wartość zadania (kwota wsparcia + wkład własny)</t>
  </si>
  <si>
    <t xml:space="preserve">wnioskowana kwota wsparcia finansowego w zł </t>
  </si>
  <si>
    <t xml:space="preserve">Wkład własny organu prowadzącego w zł 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</si>
  <si>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</si>
  <si>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(Miejscowość i data)</t>
  </si>
  <si>
    <t>(Podpis dyrektora szkoły i pieczęć imienna)</t>
  </si>
  <si>
    <t>CZĘŚĆ VI - Akceptacja wniosku dyrektora szkoły przez organ prowadzący szkołę</t>
  </si>
  <si>
    <t>Organ prowadzący szkołę akceptuje wniosek dyrektora szkoły</t>
  </si>
  <si>
    <t>(Podpis i pieczęć imienna)</t>
  </si>
  <si>
    <t>proszę podać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</si>
</sst>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i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4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14" fillId="0" borderId="1" xfId="0" applyFont="1" applyBorder="1"/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5" fillId="3" borderId="11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16" fillId="3" borderId="11" xfId="2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1" fontId="13" fillId="3" borderId="11" xfId="0" applyNumberFormat="1" applyFont="1" applyFill="1" applyBorder="1" applyAlignment="1" applyProtection="1">
      <alignment horizontal="center" vertical="center"/>
      <protection locked="0"/>
    </xf>
    <xf numFmtId="1" fontId="13" fillId="3" borderId="12" xfId="0" applyNumberFormat="1" applyFont="1" applyFill="1" applyBorder="1" applyAlignment="1" applyProtection="1">
      <alignment horizontal="center" vertical="center"/>
      <protection locked="0"/>
    </xf>
    <xf numFmtId="1" fontId="13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1" fontId="13" fillId="3" borderId="1" xfId="0" applyNumberFormat="1" applyFont="1" applyFill="1" applyBorder="1" applyAlignment="1" applyProtection="1">
      <alignment horizontal="center" vertical="center"/>
      <protection locked="0"/>
    </xf>
    <xf numFmtId="1" fontId="19" fillId="4" borderId="14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1" fontId="18" fillId="4" borderId="1" xfId="0" applyNumberFormat="1" applyFont="1" applyFill="1" applyBorder="1" applyAlignment="1">
      <alignment horizontal="right" vertical="center"/>
    </xf>
    <xf numFmtId="1" fontId="19" fillId="4" borderId="15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1" fontId="19" fillId="4" borderId="16" xfId="0" applyNumberFormat="1" applyFont="1" applyFill="1" applyBorder="1" applyAlignment="1">
      <alignment horizontal="center" vertical="center"/>
    </xf>
    <xf numFmtId="9" fontId="19" fillId="0" borderId="2" xfId="1" applyFont="1" applyFill="1" applyBorder="1" applyAlignment="1" applyProtection="1">
      <alignment horizontal="center" vertical="center"/>
    </xf>
    <xf numFmtId="9" fontId="19" fillId="0" borderId="3" xfId="1" applyFont="1" applyFill="1" applyBorder="1" applyAlignment="1" applyProtection="1">
      <alignment horizontal="center" vertical="center"/>
    </xf>
    <xf numFmtId="9" fontId="19" fillId="0" borderId="4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0" fillId="0" borderId="14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1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2" fillId="3" borderId="11" xfId="0" applyFont="1" applyFill="1" applyBorder="1" applyAlignment="1" applyProtection="1">
      <alignment horizontal="left" vertical="top"/>
      <protection locked="0"/>
    </xf>
    <xf numFmtId="0" fontId="22" fillId="3" borderId="12" xfId="0" applyFont="1" applyFill="1" applyBorder="1" applyAlignment="1" applyProtection="1">
      <alignment horizontal="left" vertical="top"/>
      <protection locked="0"/>
    </xf>
    <xf numFmtId="0" fontId="22" fillId="3" borderId="13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left" vertical="top" wrapText="1"/>
      <protection locked="0"/>
    </xf>
    <xf numFmtId="0" fontId="0" fillId="4" borderId="0" xfId="0" applyFill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164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164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7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7" fontId="7" fillId="0" borderId="16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dzik\Downloads\AT0012_Wniosek_B_dyrektora_szkoly_43-7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B"/>
      <sheetName val="słowniki"/>
    </sheetNames>
    <sheetDataSet>
      <sheetData sheetId="0" refreshError="1"/>
      <sheetData sheetId="1">
        <row r="4">
          <cell r="A4" t="str">
            <v>Maksymalna wnioskowana kwota wsparcia to 35000 zł. Należy zwiększyć wkład własny (Cz.III)</v>
          </cell>
        </row>
        <row r="5">
          <cell r="A5" t="str">
            <v>Kwota wsparcia może stanowić maksymalnie 80% wartosci zadania. Należy zwiększyć wkład własny.</v>
          </cell>
        </row>
        <row r="6">
          <cell r="A6">
            <v>0.8</v>
          </cell>
        </row>
        <row r="7">
          <cell r="A7" t="str">
            <v xml:space="preserve"> </v>
          </cell>
        </row>
        <row r="11">
          <cell r="A11" t="str">
            <v>Organ prowadzący w trakcie trwania programu może otrzymać wsparcie finansowe jednokrotnie w odniesieniu do poszczególnych szkół/SOSW objętych wnioskiem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A2AF-1B6C-4734-8C31-BFDCC05120DE}">
  <dimension ref="A1:M96"/>
  <sheetViews>
    <sheetView tabSelected="1" topLeftCell="A58" workbookViewId="0">
      <selection activeCell="M22" sqref="M22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43.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3" ht="87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3" ht="15.75" x14ac:dyDescent="0.25">
      <c r="A4" s="4"/>
      <c r="C4" s="5"/>
      <c r="D4" s="5"/>
      <c r="E4" s="5"/>
      <c r="F4" s="5"/>
      <c r="G4" s="5"/>
      <c r="H4" s="5"/>
    </row>
    <row r="5" spans="1:13" ht="15.75" x14ac:dyDescent="0.25">
      <c r="A5" s="6" t="s">
        <v>3</v>
      </c>
      <c r="B5" s="6"/>
      <c r="C5" s="6"/>
      <c r="D5" s="6"/>
      <c r="E5" s="6"/>
      <c r="F5" s="6"/>
      <c r="G5" s="6"/>
      <c r="H5" s="6"/>
      <c r="I5" s="6"/>
    </row>
    <row r="6" spans="1:13" x14ac:dyDescent="0.25">
      <c r="A6" s="4"/>
    </row>
    <row r="7" spans="1:13" ht="66" customHeight="1" x14ac:dyDescent="0.25">
      <c r="A7" s="7" t="s">
        <v>4</v>
      </c>
      <c r="B7" s="7"/>
      <c r="C7" s="8" t="s">
        <v>5</v>
      </c>
      <c r="D7" s="9"/>
      <c r="E7" s="9"/>
      <c r="F7" s="9"/>
      <c r="G7" s="9"/>
      <c r="H7" s="9"/>
      <c r="I7" s="9"/>
      <c r="L7" t="s">
        <v>6</v>
      </c>
      <c r="M7" t="s">
        <v>7</v>
      </c>
    </row>
    <row r="8" spans="1:13" x14ac:dyDescent="0.25">
      <c r="A8" s="4"/>
    </row>
    <row r="9" spans="1:13" ht="29.25" customHeight="1" x14ac:dyDescent="0.25">
      <c r="A9" s="10" t="s">
        <v>8</v>
      </c>
      <c r="B9" s="11"/>
      <c r="C9" s="11"/>
      <c r="D9" s="11"/>
      <c r="E9" s="12"/>
      <c r="F9" s="13"/>
      <c r="G9" s="13"/>
      <c r="H9" s="13"/>
      <c r="I9" s="13"/>
    </row>
    <row r="10" spans="1:13" x14ac:dyDescent="0.25">
      <c r="A10" s="14"/>
      <c r="B10" s="15"/>
      <c r="C10" s="15"/>
      <c r="D10" s="15"/>
      <c r="E10" s="16"/>
      <c r="F10" s="17" t="s">
        <v>9</v>
      </c>
      <c r="G10" s="17"/>
      <c r="H10" s="17"/>
      <c r="I10" s="17"/>
    </row>
    <row r="11" spans="1:13" ht="27" customHeight="1" x14ac:dyDescent="0.25">
      <c r="A11" s="14"/>
      <c r="B11" s="15"/>
      <c r="C11" s="15"/>
      <c r="D11" s="15"/>
      <c r="E11" s="16"/>
      <c r="F11" s="13"/>
      <c r="G11" s="13"/>
      <c r="H11" s="13"/>
      <c r="I11" s="13"/>
    </row>
    <row r="12" spans="1:13" x14ac:dyDescent="0.25">
      <c r="A12" s="18"/>
      <c r="B12" s="19"/>
      <c r="C12" s="19"/>
      <c r="D12" s="19"/>
      <c r="E12" s="20"/>
      <c r="F12" s="21" t="s">
        <v>10</v>
      </c>
      <c r="G12" s="21"/>
      <c r="H12" s="21"/>
      <c r="I12" s="21"/>
    </row>
    <row r="13" spans="1:13" ht="46.5" customHeight="1" x14ac:dyDescent="0.25">
      <c r="A13" s="22" t="s">
        <v>11</v>
      </c>
      <c r="B13" s="22"/>
      <c r="C13" s="22"/>
      <c r="D13" s="22"/>
      <c r="E13" s="22"/>
      <c r="F13" s="22"/>
      <c r="G13" s="22"/>
      <c r="H13" s="22"/>
      <c r="I13" s="22"/>
    </row>
    <row r="14" spans="1:13" ht="41.25" customHeight="1" x14ac:dyDescent="0.25">
      <c r="A14" s="23">
        <v>1</v>
      </c>
      <c r="B14" s="24" t="s">
        <v>12</v>
      </c>
      <c r="C14" s="24"/>
      <c r="D14" s="24"/>
      <c r="E14" s="25" t="s">
        <v>13</v>
      </c>
      <c r="F14" s="26"/>
      <c r="G14" s="26"/>
      <c r="H14" s="26"/>
      <c r="I14" s="27"/>
    </row>
    <row r="15" spans="1:13" x14ac:dyDescent="0.25">
      <c r="A15" s="28">
        <v>2</v>
      </c>
      <c r="B15" s="24" t="s">
        <v>14</v>
      </c>
      <c r="C15" s="24"/>
      <c r="D15" s="24"/>
      <c r="E15" s="29" t="s">
        <v>15</v>
      </c>
      <c r="F15" s="37" t="s">
        <v>85</v>
      </c>
      <c r="G15" s="42"/>
      <c r="H15" s="42"/>
      <c r="I15" s="43"/>
    </row>
    <row r="16" spans="1:13" x14ac:dyDescent="0.25">
      <c r="A16" s="28"/>
      <c r="B16" s="24"/>
      <c r="C16" s="24"/>
      <c r="D16" s="24"/>
      <c r="E16" s="29" t="s">
        <v>16</v>
      </c>
      <c r="F16" s="37" t="s">
        <v>85</v>
      </c>
      <c r="G16" s="42"/>
      <c r="H16" s="42"/>
      <c r="I16" s="43"/>
    </row>
    <row r="17" spans="1:10" x14ac:dyDescent="0.25">
      <c r="A17" s="28"/>
      <c r="B17" s="24"/>
      <c r="C17" s="24"/>
      <c r="D17" s="24"/>
      <c r="E17" s="29" t="s">
        <v>17</v>
      </c>
      <c r="F17" s="37" t="s">
        <v>85</v>
      </c>
      <c r="G17" s="42"/>
      <c r="H17" s="42"/>
      <c r="I17" s="43"/>
    </row>
    <row r="18" spans="1:10" ht="31.5" customHeight="1" x14ac:dyDescent="0.25">
      <c r="A18" s="23">
        <v>3</v>
      </c>
      <c r="B18" s="30" t="s">
        <v>18</v>
      </c>
      <c r="C18" s="31"/>
      <c r="D18" s="32"/>
      <c r="E18" s="33" t="s">
        <v>85</v>
      </c>
      <c r="F18" s="34"/>
      <c r="G18" s="34"/>
      <c r="H18" s="34"/>
      <c r="I18" s="35"/>
    </row>
    <row r="19" spans="1:10" x14ac:dyDescent="0.25">
      <c r="A19" s="23">
        <v>4</v>
      </c>
      <c r="B19" s="36" t="s">
        <v>19</v>
      </c>
      <c r="C19" s="36"/>
      <c r="D19" s="36"/>
      <c r="E19" s="37" t="s">
        <v>85</v>
      </c>
      <c r="F19" s="38"/>
      <c r="G19" s="38"/>
      <c r="H19" s="38"/>
      <c r="I19" s="39"/>
    </row>
    <row r="20" spans="1:10" x14ac:dyDescent="0.25">
      <c r="A20" s="23">
        <v>5</v>
      </c>
      <c r="B20" s="24" t="s">
        <v>20</v>
      </c>
      <c r="C20" s="24"/>
      <c r="D20" s="24"/>
      <c r="E20" s="40" t="s">
        <v>85</v>
      </c>
      <c r="F20" s="38"/>
      <c r="G20" s="38"/>
      <c r="H20" s="38"/>
      <c r="I20" s="39"/>
    </row>
    <row r="21" spans="1:10" x14ac:dyDescent="0.25">
      <c r="A21" s="28">
        <v>6</v>
      </c>
      <c r="B21" s="24" t="s">
        <v>21</v>
      </c>
      <c r="C21" s="24"/>
      <c r="D21" s="24"/>
      <c r="E21" s="29" t="s">
        <v>15</v>
      </c>
      <c r="F21" s="37" t="s">
        <v>85</v>
      </c>
      <c r="G21" s="42"/>
      <c r="H21" s="42"/>
      <c r="I21" s="43"/>
    </row>
    <row r="22" spans="1:10" x14ac:dyDescent="0.25">
      <c r="A22" s="28"/>
      <c r="B22" s="24"/>
      <c r="C22" s="24"/>
      <c r="D22" s="24"/>
      <c r="E22" s="29" t="s">
        <v>16</v>
      </c>
      <c r="F22" s="37" t="s">
        <v>85</v>
      </c>
      <c r="G22" s="42"/>
      <c r="H22" s="42"/>
      <c r="I22" s="43"/>
    </row>
    <row r="23" spans="1:10" x14ac:dyDescent="0.25">
      <c r="A23" s="28"/>
      <c r="B23" s="24"/>
      <c r="C23" s="24"/>
      <c r="D23" s="24"/>
      <c r="E23" s="29" t="s">
        <v>17</v>
      </c>
      <c r="F23" s="37" t="s">
        <v>85</v>
      </c>
      <c r="G23" s="42"/>
      <c r="H23" s="42"/>
      <c r="I23" s="43"/>
    </row>
    <row r="24" spans="1:10" x14ac:dyDescent="0.25">
      <c r="A24" s="28">
        <v>7</v>
      </c>
      <c r="B24" s="41" t="s">
        <v>22</v>
      </c>
      <c r="C24" s="41"/>
      <c r="D24" s="41"/>
      <c r="E24" s="29" t="s">
        <v>23</v>
      </c>
      <c r="F24" s="37" t="s">
        <v>85</v>
      </c>
      <c r="G24" s="42"/>
      <c r="H24" s="42"/>
      <c r="I24" s="43"/>
    </row>
    <row r="25" spans="1:10" x14ac:dyDescent="0.25">
      <c r="A25" s="28"/>
      <c r="B25" s="41"/>
      <c r="C25" s="41"/>
      <c r="D25" s="41"/>
      <c r="E25" s="29" t="s">
        <v>24</v>
      </c>
      <c r="F25" s="37" t="s">
        <v>85</v>
      </c>
      <c r="G25" s="42"/>
      <c r="H25" s="42"/>
      <c r="I25" s="43"/>
    </row>
    <row r="26" spans="1:10" x14ac:dyDescent="0.25">
      <c r="A26" s="28"/>
      <c r="B26" s="41"/>
      <c r="C26" s="41"/>
      <c r="D26" s="41"/>
      <c r="E26" s="29" t="s">
        <v>20</v>
      </c>
      <c r="F26" s="37" t="s">
        <v>85</v>
      </c>
      <c r="G26" s="42"/>
      <c r="H26" s="42"/>
      <c r="I26" s="43"/>
    </row>
    <row r="27" spans="1:10" ht="69" customHeight="1" x14ac:dyDescent="0.25">
      <c r="A27" s="23">
        <v>8</v>
      </c>
      <c r="B27" s="44" t="s">
        <v>25</v>
      </c>
      <c r="C27" s="45"/>
      <c r="D27" s="45"/>
      <c r="E27" s="46"/>
      <c r="F27" s="47" t="s">
        <v>26</v>
      </c>
      <c r="G27" s="48"/>
      <c r="H27" s="48"/>
      <c r="I27" s="49"/>
    </row>
    <row r="28" spans="1:10" ht="42" customHeight="1" x14ac:dyDescent="0.25">
      <c r="A28" s="23">
        <v>9</v>
      </c>
      <c r="B28" s="44" t="s">
        <v>27</v>
      </c>
      <c r="C28" s="45"/>
      <c r="D28" s="45"/>
      <c r="E28" s="46"/>
      <c r="F28" s="50" t="s">
        <v>28</v>
      </c>
      <c r="G28" s="51"/>
      <c r="H28" s="51"/>
      <c r="I28" s="52"/>
    </row>
    <row r="29" spans="1:10" ht="61.5" customHeight="1" x14ac:dyDescent="0.25">
      <c r="A29" s="23">
        <v>10</v>
      </c>
      <c r="B29" s="44" t="s">
        <v>29</v>
      </c>
      <c r="C29" s="45"/>
      <c r="D29" s="45"/>
      <c r="E29" s="46"/>
      <c r="F29" s="50" t="s">
        <v>28</v>
      </c>
      <c r="G29" s="51"/>
      <c r="H29" s="51"/>
      <c r="I29" s="52"/>
      <c r="J29" s="53" t="str">
        <f>IF(F29="TAK",[1]słowniki!A11," ")</f>
        <v xml:space="preserve"> </v>
      </c>
    </row>
    <row r="30" spans="1:10" ht="31.5" customHeight="1" x14ac:dyDescent="0.25">
      <c r="A30" s="54">
        <v>11</v>
      </c>
      <c r="B30" s="55" t="s">
        <v>30</v>
      </c>
      <c r="C30" s="56"/>
      <c r="D30" s="57" t="s">
        <v>31</v>
      </c>
      <c r="E30" s="58"/>
      <c r="F30" s="59" t="s">
        <v>32</v>
      </c>
      <c r="G30" s="60"/>
      <c r="H30" s="60"/>
      <c r="I30" s="61"/>
    </row>
    <row r="31" spans="1:10" ht="31.5" customHeight="1" x14ac:dyDescent="0.25">
      <c r="A31" s="62"/>
      <c r="B31" s="63"/>
      <c r="C31" s="64"/>
      <c r="D31" s="65" t="s">
        <v>33</v>
      </c>
      <c r="E31" s="66"/>
      <c r="F31" s="57" t="s">
        <v>34</v>
      </c>
      <c r="G31" s="58"/>
      <c r="H31" s="67" t="s">
        <v>35</v>
      </c>
      <c r="I31" s="68">
        <f>SUM(H31:H33)</f>
        <v>0</v>
      </c>
    </row>
    <row r="32" spans="1:10" ht="30" customHeight="1" x14ac:dyDescent="0.25">
      <c r="A32" s="62"/>
      <c r="B32" s="63"/>
      <c r="C32" s="64"/>
      <c r="D32" s="69"/>
      <c r="E32" s="70"/>
      <c r="F32" s="71" t="s">
        <v>36</v>
      </c>
      <c r="G32" s="71"/>
      <c r="H32" s="67" t="s">
        <v>35</v>
      </c>
      <c r="I32" s="72"/>
    </row>
    <row r="33" spans="1:9" ht="30" customHeight="1" x14ac:dyDescent="0.25">
      <c r="A33" s="62"/>
      <c r="B33" s="63"/>
      <c r="C33" s="64"/>
      <c r="D33" s="73"/>
      <c r="E33" s="74"/>
      <c r="F33" s="71" t="s">
        <v>37</v>
      </c>
      <c r="G33" s="71"/>
      <c r="H33" s="67" t="s">
        <v>35</v>
      </c>
      <c r="I33" s="75"/>
    </row>
    <row r="34" spans="1:9" ht="30" customHeight="1" x14ac:dyDescent="0.25">
      <c r="A34" s="62"/>
      <c r="B34" s="63"/>
      <c r="C34" s="64"/>
      <c r="D34" s="65" t="s">
        <v>38</v>
      </c>
      <c r="E34" s="66"/>
      <c r="F34" s="76" t="e">
        <f>I31/F30</f>
        <v>#VALUE!</v>
      </c>
      <c r="G34" s="77"/>
      <c r="H34" s="77"/>
      <c r="I34" s="78"/>
    </row>
    <row r="35" spans="1:9" ht="43.5" customHeight="1" x14ac:dyDescent="0.25">
      <c r="A35" s="79">
        <v>12</v>
      </c>
      <c r="B35" s="30" t="s">
        <v>39</v>
      </c>
      <c r="C35" s="31"/>
      <c r="D35" s="31"/>
      <c r="E35" s="31"/>
      <c r="F35" s="31"/>
      <c r="G35" s="31"/>
      <c r="H35" s="32"/>
      <c r="I35" s="80" t="s">
        <v>40</v>
      </c>
    </row>
    <row r="36" spans="1:9" ht="43.5" customHeight="1" x14ac:dyDescent="0.25">
      <c r="A36" s="28">
        <v>13</v>
      </c>
      <c r="B36" s="81" t="s">
        <v>41</v>
      </c>
      <c r="C36" s="81"/>
      <c r="D36" s="81"/>
      <c r="E36" s="30" t="s">
        <v>42</v>
      </c>
      <c r="F36" s="31" t="s">
        <v>43</v>
      </c>
      <c r="G36" s="31"/>
      <c r="H36" s="32"/>
      <c r="I36" s="67" t="s">
        <v>35</v>
      </c>
    </row>
    <row r="37" spans="1:9" ht="43.5" customHeight="1" x14ac:dyDescent="0.25">
      <c r="A37" s="28"/>
      <c r="B37" s="81"/>
      <c r="C37" s="81"/>
      <c r="D37" s="81"/>
      <c r="E37" s="30" t="s">
        <v>43</v>
      </c>
      <c r="F37" s="31"/>
      <c r="G37" s="31"/>
      <c r="H37" s="32"/>
      <c r="I37" s="67" t="s">
        <v>35</v>
      </c>
    </row>
    <row r="38" spans="1:9" x14ac:dyDescent="0.25">
      <c r="A38" s="4"/>
      <c r="B38" s="82"/>
      <c r="C38" s="83"/>
      <c r="D38" s="83"/>
    </row>
    <row r="39" spans="1:9" ht="15.75" x14ac:dyDescent="0.25">
      <c r="A39" s="22" t="s">
        <v>44</v>
      </c>
      <c r="B39" s="22"/>
      <c r="C39" s="22"/>
      <c r="D39" s="22"/>
      <c r="E39" s="22"/>
      <c r="F39" s="22"/>
      <c r="G39" s="22"/>
      <c r="H39" s="22"/>
      <c r="I39" s="22"/>
    </row>
    <row r="40" spans="1:9" x14ac:dyDescent="0.25">
      <c r="A40" s="4"/>
      <c r="B40" s="82"/>
      <c r="C40" s="83"/>
      <c r="D40" s="83"/>
    </row>
    <row r="41" spans="1:9" ht="190.5" customHeight="1" x14ac:dyDescent="0.25">
      <c r="A41" s="84">
        <v>1</v>
      </c>
      <c r="B41" s="85" t="s">
        <v>45</v>
      </c>
      <c r="C41" s="86"/>
      <c r="D41" s="87"/>
      <c r="E41" s="88" t="s">
        <v>46</v>
      </c>
      <c r="F41" s="89"/>
      <c r="G41" s="89"/>
      <c r="H41" s="89"/>
      <c r="I41" s="90"/>
    </row>
    <row r="42" spans="1:9" ht="200.25" customHeight="1" x14ac:dyDescent="0.25">
      <c r="A42" s="84">
        <v>2</v>
      </c>
      <c r="B42" s="85" t="s">
        <v>47</v>
      </c>
      <c r="C42" s="86"/>
      <c r="D42" s="87"/>
      <c r="E42" s="88" t="s">
        <v>48</v>
      </c>
      <c r="F42" s="89"/>
      <c r="G42" s="89"/>
      <c r="H42" s="89"/>
      <c r="I42" s="90"/>
    </row>
    <row r="43" spans="1:9" ht="24" customHeight="1" x14ac:dyDescent="0.25">
      <c r="A43" s="54">
        <v>3</v>
      </c>
      <c r="B43" s="91" t="s">
        <v>49</v>
      </c>
      <c r="C43" s="92"/>
      <c r="D43" s="92"/>
      <c r="E43" s="93"/>
      <c r="F43" s="94" t="s">
        <v>50</v>
      </c>
      <c r="G43" s="94"/>
      <c r="H43" s="94"/>
      <c r="I43" s="95"/>
    </row>
    <row r="44" spans="1:9" ht="16.5" customHeight="1" x14ac:dyDescent="0.25">
      <c r="A44" s="62"/>
      <c r="B44" s="96"/>
      <c r="C44" s="97"/>
      <c r="D44" s="97"/>
      <c r="E44" s="98"/>
      <c r="F44" s="94" t="s">
        <v>51</v>
      </c>
      <c r="G44" s="94"/>
      <c r="H44" s="94"/>
      <c r="I44" s="99"/>
    </row>
    <row r="45" spans="1:9" ht="87" customHeight="1" x14ac:dyDescent="0.25">
      <c r="A45" s="100"/>
      <c r="B45" s="101"/>
      <c r="C45" s="102"/>
      <c r="D45" s="102"/>
      <c r="E45" s="103"/>
      <c r="F45" s="104"/>
      <c r="G45" s="105"/>
      <c r="H45" s="105"/>
      <c r="I45" s="106"/>
    </row>
    <row r="46" spans="1:9" ht="24" customHeight="1" x14ac:dyDescent="0.25">
      <c r="A46" s="28">
        <v>4</v>
      </c>
      <c r="B46" s="91" t="s">
        <v>52</v>
      </c>
      <c r="C46" s="92"/>
      <c r="D46" s="92"/>
      <c r="E46" s="93"/>
      <c r="F46" s="94" t="s">
        <v>50</v>
      </c>
      <c r="G46" s="94"/>
      <c r="H46" s="94"/>
      <c r="I46" s="95"/>
    </row>
    <row r="47" spans="1:9" ht="17.25" customHeight="1" x14ac:dyDescent="0.25">
      <c r="A47" s="28"/>
      <c r="B47" s="96"/>
      <c r="C47" s="97"/>
      <c r="D47" s="97"/>
      <c r="E47" s="98"/>
      <c r="F47" s="94" t="s">
        <v>51</v>
      </c>
      <c r="G47" s="94"/>
      <c r="H47" s="94"/>
      <c r="I47" s="99"/>
    </row>
    <row r="48" spans="1:9" ht="94.5" customHeight="1" x14ac:dyDescent="0.25">
      <c r="A48" s="28"/>
      <c r="B48" s="101"/>
      <c r="C48" s="102"/>
      <c r="D48" s="102"/>
      <c r="E48" s="103"/>
      <c r="F48" s="107"/>
      <c r="G48" s="107"/>
      <c r="H48" s="107"/>
      <c r="I48" s="107"/>
    </row>
    <row r="49" spans="1:9" ht="48.75" customHeight="1" x14ac:dyDescent="0.25">
      <c r="A49" s="108"/>
      <c r="B49" s="109"/>
      <c r="C49" s="109"/>
      <c r="D49" s="109"/>
      <c r="E49" s="109"/>
      <c r="F49" s="109"/>
      <c r="G49" s="109"/>
      <c r="H49" s="109"/>
      <c r="I49" s="109"/>
    </row>
    <row r="50" spans="1:9" ht="27.75" customHeight="1" x14ac:dyDescent="0.25">
      <c r="A50" s="110" t="s">
        <v>53</v>
      </c>
      <c r="B50" s="110"/>
      <c r="C50" s="110"/>
      <c r="D50" s="110"/>
      <c r="E50" s="110"/>
      <c r="F50" s="110"/>
      <c r="G50" s="110"/>
      <c r="H50" s="110"/>
      <c r="I50" s="110"/>
    </row>
    <row r="51" spans="1:9" ht="29.25" customHeight="1" x14ac:dyDescent="0.25">
      <c r="A51" s="111">
        <v>1</v>
      </c>
      <c r="B51" s="112" t="s">
        <v>54</v>
      </c>
      <c r="C51" s="113"/>
      <c r="D51" s="113"/>
      <c r="E51" s="113"/>
      <c r="F51" s="113"/>
      <c r="G51" s="114"/>
      <c r="H51" s="115">
        <v>8750</v>
      </c>
      <c r="I51" s="116"/>
    </row>
    <row r="52" spans="1:9" ht="63.75" customHeight="1" x14ac:dyDescent="0.25">
      <c r="A52" s="111">
        <v>2</v>
      </c>
      <c r="B52" s="117" t="s">
        <v>55</v>
      </c>
      <c r="C52" s="118"/>
      <c r="D52" s="118"/>
      <c r="E52" s="118"/>
      <c r="F52" s="118"/>
      <c r="G52" s="119"/>
      <c r="H52" s="115">
        <v>0</v>
      </c>
      <c r="I52" s="116"/>
    </row>
    <row r="53" spans="1:9" ht="48.75" customHeight="1" x14ac:dyDescent="0.25">
      <c r="A53" s="108"/>
      <c r="B53" s="109"/>
      <c r="C53" s="109"/>
      <c r="D53" s="109"/>
      <c r="E53" s="109"/>
      <c r="F53" s="109"/>
      <c r="G53" s="109"/>
      <c r="H53" s="109"/>
      <c r="I53" s="109"/>
    </row>
    <row r="54" spans="1:9" ht="15.75" x14ac:dyDescent="0.25">
      <c r="A54" s="120" t="s">
        <v>56</v>
      </c>
      <c r="B54" s="121"/>
      <c r="C54" s="121"/>
      <c r="D54" s="121"/>
      <c r="E54" s="121"/>
      <c r="F54" s="121"/>
      <c r="G54" s="121"/>
      <c r="H54" s="121"/>
      <c r="I54" s="122"/>
    </row>
    <row r="55" spans="1:9" ht="24.75" customHeight="1" x14ac:dyDescent="0.25">
      <c r="A55" s="123" t="s">
        <v>57</v>
      </c>
      <c r="B55" s="124"/>
      <c r="C55" s="124"/>
      <c r="D55" s="124"/>
      <c r="E55" s="124"/>
      <c r="F55" s="124"/>
      <c r="G55" s="124"/>
      <c r="H55" s="124"/>
      <c r="I55" s="125"/>
    </row>
    <row r="56" spans="1:9" ht="30.75" thickBot="1" x14ac:dyDescent="0.3">
      <c r="A56" s="84" t="s">
        <v>58</v>
      </c>
      <c r="B56" s="126" t="s">
        <v>59</v>
      </c>
      <c r="C56" s="127"/>
      <c r="D56" s="127"/>
      <c r="E56" s="127"/>
      <c r="F56" s="127"/>
      <c r="G56" s="127"/>
      <c r="H56" s="128"/>
      <c r="I56" s="129" t="s">
        <v>60</v>
      </c>
    </row>
    <row r="57" spans="1:9" x14ac:dyDescent="0.25">
      <c r="A57" s="130" t="s">
        <v>61</v>
      </c>
      <c r="B57" s="131"/>
      <c r="C57" s="131"/>
      <c r="D57" s="131"/>
      <c r="E57" s="131"/>
      <c r="F57" s="131"/>
      <c r="G57" s="131"/>
      <c r="H57" s="131"/>
      <c r="I57" s="132"/>
    </row>
    <row r="58" spans="1:9" ht="30" customHeight="1" x14ac:dyDescent="0.25">
      <c r="A58" s="133">
        <v>1</v>
      </c>
      <c r="B58" s="134" t="s">
        <v>62</v>
      </c>
      <c r="C58" s="135"/>
      <c r="D58" s="135"/>
      <c r="E58" s="135"/>
      <c r="F58" s="135"/>
      <c r="G58" s="135"/>
      <c r="H58" s="136"/>
      <c r="I58" s="137">
        <v>0</v>
      </c>
    </row>
    <row r="59" spans="1:9" ht="30" customHeight="1" x14ac:dyDescent="0.25">
      <c r="A59" s="133">
        <v>2</v>
      </c>
      <c r="B59" s="117" t="s">
        <v>63</v>
      </c>
      <c r="C59" s="118"/>
      <c r="D59" s="118"/>
      <c r="E59" s="118"/>
      <c r="F59" s="118"/>
      <c r="G59" s="118"/>
      <c r="H59" s="119"/>
      <c r="I59" s="137">
        <v>0</v>
      </c>
    </row>
    <row r="60" spans="1:9" ht="30" customHeight="1" x14ac:dyDescent="0.25">
      <c r="A60" s="133">
        <v>3</v>
      </c>
      <c r="B60" s="117" t="s">
        <v>64</v>
      </c>
      <c r="C60" s="118"/>
      <c r="D60" s="118"/>
      <c r="E60" s="118"/>
      <c r="F60" s="118"/>
      <c r="G60" s="118"/>
      <c r="H60" s="119"/>
      <c r="I60" s="137">
        <v>0</v>
      </c>
    </row>
    <row r="61" spans="1:9" ht="30" customHeight="1" thickBot="1" x14ac:dyDescent="0.3">
      <c r="A61" s="138">
        <v>4</v>
      </c>
      <c r="B61" s="117" t="s">
        <v>65</v>
      </c>
      <c r="C61" s="118"/>
      <c r="D61" s="118"/>
      <c r="E61" s="118"/>
      <c r="F61" s="118"/>
      <c r="G61" s="118"/>
      <c r="H61" s="119"/>
      <c r="I61" s="139">
        <v>0</v>
      </c>
    </row>
    <row r="62" spans="1:9" ht="44.25" customHeight="1" x14ac:dyDescent="0.25">
      <c r="A62" s="130" t="s">
        <v>66</v>
      </c>
      <c r="B62" s="131"/>
      <c r="C62" s="131"/>
      <c r="D62" s="131"/>
      <c r="E62" s="131"/>
      <c r="F62" s="131"/>
      <c r="G62" s="131"/>
      <c r="H62" s="131"/>
      <c r="I62" s="132"/>
    </row>
    <row r="63" spans="1:9" ht="60" customHeight="1" x14ac:dyDescent="0.25">
      <c r="A63" s="140">
        <v>1</v>
      </c>
      <c r="B63" s="117" t="s">
        <v>67</v>
      </c>
      <c r="C63" s="118"/>
      <c r="D63" s="118"/>
      <c r="E63" s="118"/>
      <c r="F63" s="118"/>
      <c r="G63" s="118"/>
      <c r="H63" s="119"/>
      <c r="I63" s="141">
        <v>16524.86</v>
      </c>
    </row>
    <row r="64" spans="1:9" ht="45" customHeight="1" x14ac:dyDescent="0.25">
      <c r="A64" s="140">
        <v>2</v>
      </c>
      <c r="B64" s="117" t="s">
        <v>68</v>
      </c>
      <c r="C64" s="118"/>
      <c r="D64" s="118"/>
      <c r="E64" s="118"/>
      <c r="F64" s="118"/>
      <c r="G64" s="118"/>
      <c r="H64" s="119"/>
      <c r="I64" s="141">
        <v>12008.62</v>
      </c>
    </row>
    <row r="65" spans="1:9" ht="45" customHeight="1" x14ac:dyDescent="0.25">
      <c r="A65" s="140">
        <v>3</v>
      </c>
      <c r="B65" s="117" t="s">
        <v>69</v>
      </c>
      <c r="C65" s="118"/>
      <c r="D65" s="118"/>
      <c r="E65" s="118"/>
      <c r="F65" s="118"/>
      <c r="G65" s="118"/>
      <c r="H65" s="119"/>
      <c r="I65" s="141">
        <v>0</v>
      </c>
    </row>
    <row r="66" spans="1:9" ht="30" customHeight="1" x14ac:dyDescent="0.25">
      <c r="A66" s="140">
        <v>4</v>
      </c>
      <c r="B66" s="117" t="s">
        <v>70</v>
      </c>
      <c r="C66" s="118"/>
      <c r="D66" s="118"/>
      <c r="E66" s="118"/>
      <c r="F66" s="118"/>
      <c r="G66" s="118"/>
      <c r="H66" s="119"/>
      <c r="I66" s="141">
        <v>4853.83</v>
      </c>
    </row>
    <row r="67" spans="1:9" ht="45" customHeight="1" x14ac:dyDescent="0.25">
      <c r="A67" s="140">
        <v>5</v>
      </c>
      <c r="B67" s="117" t="s">
        <v>71</v>
      </c>
      <c r="C67" s="118"/>
      <c r="D67" s="118"/>
      <c r="E67" s="118"/>
      <c r="F67" s="118"/>
      <c r="G67" s="118"/>
      <c r="H67" s="119"/>
      <c r="I67" s="141">
        <v>10362.69</v>
      </c>
    </row>
    <row r="68" spans="1:9" ht="30" customHeight="1" x14ac:dyDescent="0.25">
      <c r="A68" s="140">
        <v>6</v>
      </c>
      <c r="B68" s="117" t="s">
        <v>72</v>
      </c>
      <c r="C68" s="118"/>
      <c r="D68" s="118"/>
      <c r="E68" s="118"/>
      <c r="F68" s="118"/>
      <c r="G68" s="118"/>
      <c r="H68" s="119"/>
      <c r="I68" s="141">
        <v>0</v>
      </c>
    </row>
    <row r="69" spans="1:9" ht="30" customHeight="1" thickBot="1" x14ac:dyDescent="0.3">
      <c r="A69" s="140">
        <v>7</v>
      </c>
      <c r="B69" s="142" t="s">
        <v>73</v>
      </c>
      <c r="C69" s="143"/>
      <c r="D69" s="143"/>
      <c r="E69" s="143"/>
      <c r="F69" s="143"/>
      <c r="G69" s="143"/>
      <c r="H69" s="144"/>
      <c r="I69" s="141"/>
    </row>
    <row r="70" spans="1:9" ht="24" customHeight="1" x14ac:dyDescent="0.25">
      <c r="A70" s="145" t="s">
        <v>74</v>
      </c>
      <c r="B70" s="146"/>
      <c r="C70" s="146"/>
      <c r="D70" s="146"/>
      <c r="E70" s="146"/>
      <c r="F70" s="146"/>
      <c r="G70" s="146"/>
      <c r="H70" s="147"/>
      <c r="I70" s="148">
        <f>SUM(I58:I61,I63:I69)</f>
        <v>43750.000000000007</v>
      </c>
    </row>
    <row r="71" spans="1:9" x14ac:dyDescent="0.25">
      <c r="A71" s="4"/>
    </row>
    <row r="72" spans="1:9" ht="24" customHeight="1" x14ac:dyDescent="0.25">
      <c r="A72" s="149" t="s">
        <v>75</v>
      </c>
      <c r="B72" s="149"/>
      <c r="C72" s="149"/>
      <c r="D72" s="149"/>
      <c r="E72" s="149"/>
      <c r="F72" s="149"/>
      <c r="G72" s="149"/>
      <c r="H72" s="149"/>
      <c r="I72" s="149"/>
    </row>
    <row r="73" spans="1:9" ht="29.25" customHeight="1" x14ac:dyDescent="0.25">
      <c r="A73" s="150" t="s">
        <v>76</v>
      </c>
      <c r="B73" s="151"/>
      <c r="C73" s="151"/>
      <c r="D73" s="151"/>
      <c r="E73" s="151"/>
      <c r="F73" s="151"/>
      <c r="G73" s="152"/>
      <c r="H73" s="153">
        <f>SUM(H75,H74)</f>
        <v>43750.000000000007</v>
      </c>
      <c r="I73" s="154"/>
    </row>
    <row r="74" spans="1:9" ht="15.75" x14ac:dyDescent="0.25">
      <c r="A74" s="150" t="s">
        <v>77</v>
      </c>
      <c r="B74" s="151"/>
      <c r="C74" s="151"/>
      <c r="D74" s="151"/>
      <c r="E74" s="151"/>
      <c r="F74" s="151"/>
      <c r="G74" s="152"/>
      <c r="H74" s="155">
        <f>I70-H51</f>
        <v>35000.000000000007</v>
      </c>
      <c r="I74" s="156">
        <f>H74/H73</f>
        <v>0.8</v>
      </c>
    </row>
    <row r="75" spans="1:9" ht="15.75" x14ac:dyDescent="0.25">
      <c r="A75" s="150" t="s">
        <v>78</v>
      </c>
      <c r="B75" s="151"/>
      <c r="C75" s="151"/>
      <c r="D75" s="151"/>
      <c r="E75" s="151"/>
      <c r="F75" s="151"/>
      <c r="G75" s="152"/>
      <c r="H75" s="157">
        <f>H51+H52</f>
        <v>8750</v>
      </c>
      <c r="I75" s="156">
        <f>H75/H73</f>
        <v>0.19999999999999996</v>
      </c>
    </row>
    <row r="76" spans="1:9" ht="78" customHeight="1" x14ac:dyDescent="0.25">
      <c r="A76" s="4"/>
      <c r="G76" s="158"/>
      <c r="H76" s="159" t="str">
        <f>IF(H74&lt;35000.01,[1]słowniki!A7,[1]słowniki!A4)</f>
        <v xml:space="preserve"> </v>
      </c>
      <c r="I76" s="160" t="str">
        <f>IF([1]słowniki!A6&gt;0.8,[1]słowniki!A5,[1]słowniki!A7)</f>
        <v xml:space="preserve"> </v>
      </c>
    </row>
    <row r="77" spans="1:9" ht="162" customHeight="1" x14ac:dyDescent="0.25">
      <c r="A77" s="161" t="s">
        <v>79</v>
      </c>
      <c r="B77" s="161"/>
      <c r="C77" s="161"/>
      <c r="D77" s="161"/>
      <c r="E77" s="161"/>
      <c r="F77" s="161"/>
      <c r="G77" s="161"/>
      <c r="H77" s="161"/>
      <c r="I77" s="161"/>
    </row>
    <row r="78" spans="1:9" ht="15" customHeight="1" x14ac:dyDescent="0.25">
      <c r="A78" s="4"/>
      <c r="G78" s="158"/>
      <c r="H78" s="159"/>
      <c r="I78" s="159"/>
    </row>
    <row r="79" spans="1:9" x14ac:dyDescent="0.25">
      <c r="A79" s="4"/>
      <c r="F79" s="162"/>
      <c r="G79" s="163"/>
      <c r="H79" s="164"/>
    </row>
    <row r="80" spans="1:9" x14ac:dyDescent="0.25">
      <c r="A80" s="4"/>
      <c r="F80" s="165"/>
      <c r="G80" s="166"/>
      <c r="H80" s="167"/>
    </row>
    <row r="81" spans="1:9" x14ac:dyDescent="0.25">
      <c r="A81" s="4"/>
      <c r="B81" s="168"/>
      <c r="C81" s="168"/>
      <c r="D81" s="168"/>
      <c r="F81" s="169"/>
      <c r="G81" s="170"/>
      <c r="H81" s="171"/>
    </row>
    <row r="82" spans="1:9" x14ac:dyDescent="0.25">
      <c r="A82" s="4"/>
      <c r="B82" s="172" t="s">
        <v>80</v>
      </c>
      <c r="C82" s="172"/>
      <c r="D82" s="172"/>
      <c r="F82" s="173" t="s">
        <v>81</v>
      </c>
      <c r="G82" s="173"/>
      <c r="H82" s="173"/>
    </row>
    <row r="83" spans="1:9" x14ac:dyDescent="0.25">
      <c r="A83" s="4"/>
    </row>
    <row r="84" spans="1:9" x14ac:dyDescent="0.25">
      <c r="A84" s="4"/>
    </row>
    <row r="85" spans="1:9" x14ac:dyDescent="0.25">
      <c r="A85" s="4"/>
    </row>
    <row r="86" spans="1:9" ht="24" customHeight="1" x14ac:dyDescent="0.25">
      <c r="A86" s="149" t="s">
        <v>82</v>
      </c>
      <c r="B86" s="149"/>
      <c r="C86" s="149"/>
      <c r="D86" s="149"/>
      <c r="E86" s="149"/>
      <c r="F86" s="149"/>
      <c r="G86" s="149"/>
      <c r="H86" s="149"/>
      <c r="I86" s="149"/>
    </row>
    <row r="87" spans="1:9" x14ac:dyDescent="0.25">
      <c r="A87" s="174"/>
      <c r="B87" s="174"/>
      <c r="C87" s="174"/>
      <c r="D87" s="174"/>
      <c r="E87" s="174"/>
      <c r="F87" s="174"/>
      <c r="G87" s="174"/>
      <c r="H87" s="174"/>
      <c r="I87" s="174"/>
    </row>
    <row r="88" spans="1:9" ht="18.75" x14ac:dyDescent="0.25">
      <c r="A88" s="175" t="s">
        <v>83</v>
      </c>
      <c r="B88" s="175"/>
      <c r="C88" s="175"/>
      <c r="D88" s="175"/>
      <c r="E88" s="175"/>
      <c r="F88" s="175"/>
      <c r="G88" s="175"/>
      <c r="H88" s="175"/>
      <c r="I88" s="175"/>
    </row>
    <row r="89" spans="1:9" ht="51.75" customHeight="1" x14ac:dyDescent="0.25">
      <c r="A89" s="176" t="str">
        <f>T(E14)</f>
        <v>Nazwa szkołu</v>
      </c>
      <c r="B89" s="176"/>
      <c r="C89" s="176"/>
      <c r="D89" s="176"/>
      <c r="E89" s="176"/>
      <c r="F89" s="176"/>
      <c r="G89" s="176"/>
      <c r="H89" s="176"/>
      <c r="I89" s="176"/>
    </row>
    <row r="90" spans="1:9" x14ac:dyDescent="0.25">
      <c r="A90" s="177"/>
      <c r="B90" s="177"/>
      <c r="C90" s="177"/>
      <c r="D90" s="177"/>
      <c r="E90" s="177"/>
      <c r="F90" s="177"/>
      <c r="G90" s="177"/>
      <c r="H90" s="177"/>
      <c r="I90" s="177"/>
    </row>
    <row r="91" spans="1:9" x14ac:dyDescent="0.25">
      <c r="A91" s="4"/>
      <c r="F91" s="178"/>
      <c r="G91" s="178"/>
      <c r="H91" s="178"/>
    </row>
    <row r="92" spans="1:9" x14ac:dyDescent="0.25">
      <c r="A92" s="4"/>
      <c r="F92" s="178"/>
      <c r="G92" s="178"/>
      <c r="H92" s="178"/>
    </row>
    <row r="93" spans="1:9" x14ac:dyDescent="0.25">
      <c r="A93" s="4"/>
      <c r="B93" s="178"/>
      <c r="C93" s="178"/>
      <c r="D93" s="178"/>
      <c r="F93" s="178"/>
      <c r="G93" s="178"/>
      <c r="H93" s="178"/>
    </row>
    <row r="94" spans="1:9" x14ac:dyDescent="0.25">
      <c r="A94" s="4"/>
      <c r="B94" s="179" t="s">
        <v>80</v>
      </c>
      <c r="C94" s="180"/>
      <c r="D94" s="180"/>
      <c r="F94" s="179" t="s">
        <v>84</v>
      </c>
      <c r="G94" s="179"/>
      <c r="H94" s="179"/>
    </row>
    <row r="95" spans="1:9" x14ac:dyDescent="0.25">
      <c r="A95" s="4"/>
    </row>
    <row r="96" spans="1:9" x14ac:dyDescent="0.25">
      <c r="A96" s="4"/>
    </row>
  </sheetData>
  <protectedRanges>
    <protectedRange sqref="I63:I69" name="Rozstęp1"/>
  </protectedRanges>
  <mergeCells count="112">
    <mergeCell ref="B94:D94"/>
    <mergeCell ref="F94:H94"/>
    <mergeCell ref="A86:I86"/>
    <mergeCell ref="A87:I87"/>
    <mergeCell ref="A88:I88"/>
    <mergeCell ref="A89:I89"/>
    <mergeCell ref="F91:H93"/>
    <mergeCell ref="B93:D93"/>
    <mergeCell ref="A74:G74"/>
    <mergeCell ref="A75:G75"/>
    <mergeCell ref="A77:I77"/>
    <mergeCell ref="F79:H81"/>
    <mergeCell ref="B81:D81"/>
    <mergeCell ref="B82:D82"/>
    <mergeCell ref="F82:H82"/>
    <mergeCell ref="B68:H68"/>
    <mergeCell ref="B69:H69"/>
    <mergeCell ref="A70:H70"/>
    <mergeCell ref="A72:I72"/>
    <mergeCell ref="A73:G73"/>
    <mergeCell ref="H73:I73"/>
    <mergeCell ref="A62:I62"/>
    <mergeCell ref="B63:H63"/>
    <mergeCell ref="B64:H64"/>
    <mergeCell ref="B65:H65"/>
    <mergeCell ref="B66:H66"/>
    <mergeCell ref="B67:H67"/>
    <mergeCell ref="B56:H56"/>
    <mergeCell ref="A57:I57"/>
    <mergeCell ref="B58:H58"/>
    <mergeCell ref="B59:H59"/>
    <mergeCell ref="B60:H60"/>
    <mergeCell ref="B61:H61"/>
    <mergeCell ref="B51:G51"/>
    <mergeCell ref="H51:I51"/>
    <mergeCell ref="B52:G52"/>
    <mergeCell ref="H52:I52"/>
    <mergeCell ref="A54:I54"/>
    <mergeCell ref="A55:I55"/>
    <mergeCell ref="A46:A48"/>
    <mergeCell ref="B46:E48"/>
    <mergeCell ref="F46:H46"/>
    <mergeCell ref="F47:I47"/>
    <mergeCell ref="F48:I48"/>
    <mergeCell ref="A50:I50"/>
    <mergeCell ref="A39:I39"/>
    <mergeCell ref="B41:D41"/>
    <mergeCell ref="E41:I41"/>
    <mergeCell ref="B42:D42"/>
    <mergeCell ref="E42:I42"/>
    <mergeCell ref="A43:A45"/>
    <mergeCell ref="B43:E45"/>
    <mergeCell ref="F43:H43"/>
    <mergeCell ref="F44:I44"/>
    <mergeCell ref="F45:I45"/>
    <mergeCell ref="F34:I34"/>
    <mergeCell ref="B35:H35"/>
    <mergeCell ref="A36:A37"/>
    <mergeCell ref="B36:D37"/>
    <mergeCell ref="E36:H36"/>
    <mergeCell ref="E37:H37"/>
    <mergeCell ref="A30:A34"/>
    <mergeCell ref="B30:C34"/>
    <mergeCell ref="D30:E30"/>
    <mergeCell ref="F30:I30"/>
    <mergeCell ref="D31:E33"/>
    <mergeCell ref="F31:G31"/>
    <mergeCell ref="I31:I33"/>
    <mergeCell ref="F32:G32"/>
    <mergeCell ref="F33:G33"/>
    <mergeCell ref="D34:E34"/>
    <mergeCell ref="B27:E27"/>
    <mergeCell ref="F27:I27"/>
    <mergeCell ref="B28:E28"/>
    <mergeCell ref="F28:I28"/>
    <mergeCell ref="B29:E29"/>
    <mergeCell ref="F29:I29"/>
    <mergeCell ref="A21:A23"/>
    <mergeCell ref="B21:D23"/>
    <mergeCell ref="F21:I21"/>
    <mergeCell ref="F22:I22"/>
    <mergeCell ref="F23:I23"/>
    <mergeCell ref="A24:A26"/>
    <mergeCell ref="B24:D26"/>
    <mergeCell ref="F24:I24"/>
    <mergeCell ref="F25:I25"/>
    <mergeCell ref="F26:I26"/>
    <mergeCell ref="B18:D18"/>
    <mergeCell ref="E18:I18"/>
    <mergeCell ref="B19:D19"/>
    <mergeCell ref="E19:I19"/>
    <mergeCell ref="B20:D20"/>
    <mergeCell ref="E20:I20"/>
    <mergeCell ref="B14:D14"/>
    <mergeCell ref="E14:I14"/>
    <mergeCell ref="A15:A17"/>
    <mergeCell ref="B15:D17"/>
    <mergeCell ref="F15:I15"/>
    <mergeCell ref="F16:I16"/>
    <mergeCell ref="F17:I17"/>
    <mergeCell ref="A9:E12"/>
    <mergeCell ref="F9:I9"/>
    <mergeCell ref="F10:I10"/>
    <mergeCell ref="F11:I11"/>
    <mergeCell ref="F12:I12"/>
    <mergeCell ref="A13:I13"/>
    <mergeCell ref="A1:I1"/>
    <mergeCell ref="A2:I2"/>
    <mergeCell ref="A3:I3"/>
    <mergeCell ref="A5:I5"/>
    <mergeCell ref="A7:B7"/>
    <mergeCell ref="C7:I7"/>
  </mergeCells>
  <conditionalFormatting sqref="I75">
    <cfRule type="cellIs" dxfId="0" priority="1" operator="lessThan">
      <formula>0.2</formula>
    </cfRule>
  </conditionalFormatting>
  <dataValidations count="3">
    <dataValidation type="textLength" allowBlank="1" showInputMessage="1" showErrorMessage="1" error="Tekst powinien zawierać do 1500 znaków." sqref="E42:I42" xr:uid="{6F477BB1-ADB3-4AE1-98EE-B83AB9B2E9AD}">
      <formula1>1</formula1>
      <formula2>1000</formula2>
    </dataValidation>
    <dataValidation type="textLength" allowBlank="1" showInputMessage="1" showErrorMessage="1" error="Tekst powinien zawierać do 1000 znaków." sqref="E41:I41" xr:uid="{2EDFAB05-726D-4FF9-AF32-7366906F579E}">
      <formula1>1</formula1>
      <formula2>1000</formula2>
    </dataValidation>
    <dataValidation type="whole" errorStyle="warning" operator="greaterThan" showInputMessage="1" showErrorMessage="1" errorTitle="Błąd" error="Maksymalna wnioskowana kwota wsparcia wynosi 35000 zł" sqref="H74" xr:uid="{44FABFCF-DD4C-4353-9FEC-D63E5E42D6AA}">
      <formula1>35000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custom" allowBlank="1" showInputMessage="1" showErrorMessage="1" error="AAAAAAA" xr:uid="{EC48A1A1-3C89-4811-93B0-4DB95A4ACB0D}">
          <x14:formula1>
            <xm:f>H75&gt;'C:\Users\budzik\Downloads\[AT0012_Wniosek_B_dyrektora_szkoly_43-750.xlsx]słowniki'!#REF!</xm:f>
          </x14:formula1>
          <xm:sqref>H78:I78</xm:sqref>
        </x14:dataValidation>
        <x14:dataValidation type="custom" allowBlank="1" showInputMessage="1" showErrorMessage="1" error="AAAAAAA" xr:uid="{A287D8E9-C27C-4FF1-BAC0-55C7471DD136}">
          <x14:formula1>
            <xm:f>H74&gt;'C:\Users\budzik\Downloads\[AT0012_Wniosek_B_dyrektora_szkoly_43-750.xlsx]słowniki'!#REF!</xm:f>
          </x14:formula1>
          <xm:sqref>H76:I76</xm:sqref>
        </x14:dataValidation>
        <x14:dataValidation type="list" allowBlank="1" showInputMessage="1" showErrorMessage="1" prompt="Proszę wybrać z listy" xr:uid="{2EAD0C89-BC29-40ED-B984-D98667CE5895}">
          <x14:formula1>
            <xm:f>'C:\Users\budzik\Downloads\[AT0012_Wniosek_B_dyrektora_szkoly_43-750.xlsx]słowniki'!#REF!</xm:f>
          </x14:formula1>
          <xm:sqref>F29:I29</xm:sqref>
        </x14:dataValidation>
        <x14:dataValidation type="list" allowBlank="1" showInputMessage="1" showErrorMessage="1" prompt="Proszę wybrać z listy" xr:uid="{26EFD971-290C-4C58-998B-1416FDE42283}">
          <x14:formula1>
            <xm:f>'C:\Users\budzik\Downloads\[AT0012_Wniosek_B_dyrektora_szkoly_43-750.xlsx]słowniki'!#REF!</xm:f>
          </x14:formula1>
          <xm:sqref>F27:I27</xm:sqref>
        </x14:dataValidation>
        <x14:dataValidation type="list" allowBlank="1" showInputMessage="1" showErrorMessage="1" prompt="Proszę wybrać z listy" xr:uid="{40516C37-733A-4646-B835-6ABE3C4B6A46}">
          <x14:formula1>
            <xm:f>'C:\Users\budzik\Downloads\[AT0012_Wniosek_B_dyrektora_szkoly_43-750.xlsx]słowniki'!#REF!</xm:f>
          </x14:formula1>
          <xm:sqref>F28:I28</xm:sqref>
        </x14:dataValidation>
        <x14:dataValidation type="list" allowBlank="1" showInputMessage="1" showErrorMessage="1" prompt="Proszę wybrać z listy" xr:uid="{563F03F7-E3A6-4B2F-A0D9-6FCA6EC3A46B}">
          <x14:formula1>
            <xm:f>'C:\Users\budzik\Downloads\[AT0012_Wniosek_B_dyrektora_szkoly_43-750.xlsx]słowniki'!#REF!</xm:f>
          </x14:formula1>
          <xm:sqref>I46 I43 I35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Incom Group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Budzik</dc:creator>
  <cp:lastModifiedBy>Paweł Budzik</cp:lastModifiedBy>
  <dcterms:created xsi:type="dcterms:W3CDTF">2023-04-27T12:28:45Z</dcterms:created>
  <dcterms:modified xsi:type="dcterms:W3CDTF">2023-04-27T12:46:08Z</dcterms:modified>
</cp:coreProperties>
</file>