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Aktywna tablica 2022\Pisma AT_2022\Pisma do UW BIP AT_2022\"/>
    </mc:Choice>
  </mc:AlternateContent>
  <bookViews>
    <workbookView xWindow="0" yWindow="0" windowWidth="38400" windowHeight="16130" tabRatio="601"/>
  </bookViews>
  <sheets>
    <sheet name="zakwalifikowaneAT_2022_259" sheetId="20" r:id="rId1"/>
    <sheet name=" niezakwalifikowane z 88" sheetId="22" state="hidden" r:id="rId2"/>
    <sheet name="Arkusz1" sheetId="11" state="hidden" r:id="rId3"/>
  </sheets>
  <definedNames>
    <definedName name="_xlnm._FilterDatabase" localSheetId="1" hidden="1">' niezakwalifikowane z 88'!$A$14:$W$250</definedName>
    <definedName name="_xlnm._FilterDatabase" localSheetId="0" hidden="1">zakwalifikowaneAT_2022_259!$A$11:$I$272</definedName>
    <definedName name="_xlnm.Print_Area" localSheetId="1">' niezakwalifikowane z 88'!$A$4:$W$252</definedName>
    <definedName name="_xlnm.Print_Titles" localSheetId="1">' niezakwalifikowane z 88'!$10:$14</definedName>
    <definedName name="_xlnm.Print_Titles" localSheetId="0">zakwalifikowaneAT_2022_259!$7:$11</definedName>
  </definedNames>
  <calcPr calcId="162913"/>
</workbook>
</file>

<file path=xl/calcChain.xml><?xml version="1.0" encoding="utf-8"?>
<calcChain xmlns="http://schemas.openxmlformats.org/spreadsheetml/2006/main">
  <c r="U8" i="22" l="1"/>
  <c r="R7" i="22"/>
  <c r="V249" i="22"/>
  <c r="U249" i="22"/>
  <c r="T249" i="22"/>
  <c r="S248" i="22"/>
  <c r="S247" i="22"/>
  <c r="S246" i="22"/>
  <c r="S245" i="22"/>
  <c r="S244" i="22"/>
  <c r="S243" i="22"/>
  <c r="S242" i="22"/>
  <c r="S241" i="22"/>
  <c r="S240" i="22"/>
  <c r="S239" i="22"/>
  <c r="S238" i="22"/>
  <c r="S237" i="22"/>
  <c r="S236" i="22"/>
  <c r="S235" i="22"/>
  <c r="S234" i="22"/>
  <c r="S233" i="22"/>
  <c r="S232" i="22"/>
  <c r="S231" i="22"/>
  <c r="S230" i="22"/>
  <c r="S229" i="22"/>
  <c r="S228" i="22"/>
  <c r="S227" i="22"/>
  <c r="S226" i="22"/>
  <c r="S225" i="22"/>
  <c r="S224" i="22"/>
  <c r="S223" i="22"/>
  <c r="S222" i="22"/>
  <c r="S221" i="22"/>
  <c r="S220" i="22"/>
  <c r="S219" i="22"/>
  <c r="S218" i="22"/>
  <c r="S217" i="22"/>
  <c r="S216" i="22"/>
  <c r="S215" i="22"/>
  <c r="S214" i="22"/>
  <c r="S213" i="22"/>
  <c r="S212" i="22"/>
  <c r="S211" i="22"/>
  <c r="S210" i="22"/>
  <c r="S209" i="22"/>
  <c r="S208" i="22"/>
  <c r="S207" i="22"/>
  <c r="S206" i="22"/>
  <c r="S205" i="22"/>
  <c r="S204" i="22"/>
  <c r="S203" i="22"/>
  <c r="S202" i="22"/>
  <c r="S201" i="22"/>
  <c r="S200" i="22"/>
  <c r="S199" i="22"/>
  <c r="S198" i="22"/>
  <c r="S197" i="22"/>
  <c r="S196" i="22"/>
  <c r="S195" i="22"/>
  <c r="S194" i="22"/>
  <c r="S193" i="22"/>
  <c r="S192" i="22"/>
  <c r="S191" i="22"/>
  <c r="S190" i="22"/>
  <c r="S189" i="22"/>
  <c r="S188" i="22"/>
  <c r="S187" i="22"/>
  <c r="S186" i="22"/>
  <c r="S185" i="22"/>
  <c r="S184" i="22"/>
  <c r="S183" i="22"/>
  <c r="S182" i="22"/>
  <c r="S181" i="22"/>
  <c r="S180" i="22"/>
  <c r="S179" i="22"/>
  <c r="S178" i="22"/>
  <c r="S177" i="22"/>
  <c r="S176" i="22"/>
  <c r="S175" i="22"/>
  <c r="S174" i="22"/>
  <c r="S173" i="22"/>
  <c r="S172" i="22"/>
  <c r="S171" i="22"/>
  <c r="S170" i="22"/>
  <c r="S169" i="22"/>
  <c r="S168" i="22"/>
  <c r="S167" i="22"/>
  <c r="S166" i="22"/>
  <c r="S165" i="22"/>
  <c r="S164" i="22"/>
  <c r="S163" i="22"/>
  <c r="S162" i="22"/>
  <c r="S161" i="22"/>
  <c r="S160" i="22"/>
  <c r="S159" i="22"/>
  <c r="S158" i="22"/>
  <c r="S157" i="22"/>
  <c r="S156" i="22"/>
  <c r="S155" i="22"/>
  <c r="S154" i="22"/>
  <c r="S153" i="22"/>
  <c r="S152" i="22"/>
  <c r="S151" i="22"/>
  <c r="S150" i="22"/>
  <c r="S149" i="22"/>
  <c r="S148" i="22"/>
  <c r="S147" i="22"/>
  <c r="S146" i="22"/>
  <c r="S145" i="22"/>
  <c r="S144" i="22"/>
  <c r="S143" i="22"/>
  <c r="S142" i="22"/>
  <c r="S141" i="22"/>
  <c r="S140" i="22"/>
  <c r="S139" i="22"/>
  <c r="S138" i="22"/>
  <c r="S137" i="22"/>
  <c r="S136" i="22"/>
  <c r="S135" i="22"/>
  <c r="S134" i="22"/>
  <c r="S133" i="22"/>
  <c r="S132" i="22"/>
  <c r="S131" i="22"/>
  <c r="S130" i="22"/>
  <c r="S129" i="22"/>
  <c r="S128" i="22"/>
  <c r="S127" i="22"/>
  <c r="S126" i="22"/>
  <c r="S125" i="22"/>
  <c r="S124" i="22"/>
  <c r="S123" i="22"/>
  <c r="S122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S107" i="22"/>
  <c r="S106" i="22"/>
  <c r="S105" i="22"/>
  <c r="S104" i="22"/>
  <c r="S103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8" i="22"/>
  <c r="S77" i="22"/>
  <c r="S76" i="22"/>
  <c r="S75" i="22"/>
  <c r="S74" i="22"/>
  <c r="S73" i="22"/>
  <c r="S72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V8" i="22"/>
  <c r="T8" i="22"/>
  <c r="S8" i="22" l="1"/>
  <c r="S249" i="22"/>
  <c r="I271" i="20" l="1"/>
  <c r="I5" i="20"/>
  <c r="E43" i="11" l="1"/>
  <c r="A44" i="11"/>
  <c r="C38" i="11" l="1"/>
</calcChain>
</file>

<file path=xl/comments1.xml><?xml version="1.0" encoding="utf-8"?>
<comments xmlns="http://schemas.openxmlformats.org/spreadsheetml/2006/main">
  <authors>
    <author>Andrzej Mroz</author>
    <author>Justyna Kopiec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 Mroz:</t>
        </r>
        <r>
          <rPr>
            <sz val="9"/>
            <color indexed="81"/>
            <rFont val="Tahoma"/>
            <family val="2"/>
            <charset val="238"/>
          </rPr>
          <t xml:space="preserve">
RSPO  Zespołu</t>
        </r>
      </text>
    </comment>
    <comment ref="B171" authorId="1" shapeId="0">
      <text>
        <r>
          <rPr>
            <b/>
            <sz val="9"/>
            <color indexed="81"/>
            <rFont val="Tahoma"/>
            <family val="2"/>
            <charset val="238"/>
          </rPr>
          <t>Justyna Kopiec
w KRS wpis w Bielsku-Białej   organ nie napisał</t>
        </r>
      </text>
    </comment>
    <comment ref="C197" authorId="1" shapeId="0">
      <text>
        <r>
          <rPr>
            <b/>
            <sz val="9"/>
            <color indexed="81"/>
            <rFont val="Tahoma"/>
            <family val="2"/>
            <charset val="238"/>
          </rPr>
          <t>Justyna Kopiec:</t>
        </r>
        <r>
          <rPr>
            <sz val="9"/>
            <color indexed="81"/>
            <rFont val="Tahoma"/>
            <family val="2"/>
            <charset val="238"/>
          </rPr>
          <t xml:space="preserve">
szkoła pisze że jest im. Gustawa Morcina</t>
        </r>
      </text>
    </comment>
  </commentList>
</comments>
</file>

<file path=xl/comments2.xml><?xml version="1.0" encoding="utf-8"?>
<comments xmlns="http://schemas.openxmlformats.org/spreadsheetml/2006/main">
  <authors>
    <author>Andrzej Mroz</author>
    <author>Justyna Kopiec</author>
  </authors>
  <commentList>
    <comment ref="I24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 Mroz:</t>
        </r>
        <r>
          <rPr>
            <sz val="9"/>
            <color indexed="81"/>
            <rFont val="Tahoma"/>
            <family val="2"/>
            <charset val="238"/>
          </rPr>
          <t xml:space="preserve">
RSPO Zespołu</t>
        </r>
      </text>
    </comment>
    <comment ref="H100" authorId="1" shapeId="0">
      <text>
        <r>
          <rPr>
            <b/>
            <sz val="9"/>
            <color indexed="81"/>
            <rFont val="Tahoma"/>
            <family val="2"/>
            <charset val="238"/>
          </rPr>
          <t>Justyna Kopiec:</t>
        </r>
        <r>
          <rPr>
            <sz val="9"/>
            <color indexed="81"/>
            <rFont val="Tahoma"/>
            <family val="2"/>
            <charset val="238"/>
          </rPr>
          <t xml:space="preserve">
organ podał inną nazwę niż szkoła i RSPO</t>
        </r>
      </text>
    </comment>
    <comment ref="I103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 Mroz:</t>
        </r>
        <r>
          <rPr>
            <sz val="9"/>
            <color indexed="81"/>
            <rFont val="Tahoma"/>
            <family val="2"/>
            <charset val="238"/>
          </rPr>
          <t xml:space="preserve">
nie podano RSPO</t>
        </r>
      </text>
    </comment>
    <comment ref="I186" authorId="1" shapeId="0">
      <text>
        <r>
          <rPr>
            <b/>
            <sz val="9"/>
            <color indexed="81"/>
            <rFont val="Tahoma"/>
            <family val="2"/>
            <charset val="238"/>
          </rPr>
          <t>Justyna Kopiec:</t>
        </r>
        <r>
          <rPr>
            <sz val="9"/>
            <color indexed="81"/>
            <rFont val="Tahoma"/>
            <family val="2"/>
            <charset val="238"/>
          </rPr>
          <t xml:space="preserve">
organ wpisał błędny</t>
        </r>
      </text>
    </comment>
    <comment ref="I219" authorId="1" shapeId="0">
      <text>
        <r>
          <rPr>
            <b/>
            <sz val="9"/>
            <color indexed="81"/>
            <rFont val="Tahoma"/>
            <family val="2"/>
            <charset val="238"/>
          </rPr>
          <t>Justyna Kopiec:</t>
        </r>
        <r>
          <rPr>
            <sz val="9"/>
            <color indexed="81"/>
            <rFont val="Tahoma"/>
            <family val="2"/>
            <charset val="238"/>
          </rPr>
          <t xml:space="preserve">
organ wpisał błędny</t>
        </r>
      </text>
    </comment>
  </commentList>
</comments>
</file>

<file path=xl/sharedStrings.xml><?xml version="1.0" encoding="utf-8"?>
<sst xmlns="http://schemas.openxmlformats.org/spreadsheetml/2006/main" count="5443" uniqueCount="2168">
  <si>
    <t>województwo śląskie</t>
  </si>
  <si>
    <t>ulica</t>
  </si>
  <si>
    <t>nr</t>
  </si>
  <si>
    <t>kod pocztowy</t>
  </si>
  <si>
    <t>miejscowość</t>
  </si>
  <si>
    <t>dane dotyczące szkoły</t>
  </si>
  <si>
    <t>wkład finansowy</t>
  </si>
  <si>
    <t>wkład rzeczowy</t>
  </si>
  <si>
    <t>wkład mieszany</t>
  </si>
  <si>
    <t>ponownie</t>
  </si>
  <si>
    <t>AM</t>
  </si>
  <si>
    <t>DB</t>
  </si>
  <si>
    <t>AW</t>
  </si>
  <si>
    <t>KZ</t>
  </si>
  <si>
    <t>data wpływu do KO</t>
  </si>
  <si>
    <t>data wpływu do organu prowadzącego</t>
  </si>
  <si>
    <t>maksymalna kwota wparcia z BP</t>
  </si>
  <si>
    <t>maksymalny % dofinansowania</t>
  </si>
  <si>
    <t>minimalny % wkładu własnego</t>
  </si>
  <si>
    <t>UWAGA! przekroczony limit dotacji</t>
  </si>
  <si>
    <t>UWAGA! przekroczony % dotacji!!!</t>
  </si>
  <si>
    <t>UWAGA! za niski % wkładu własnego!!!</t>
  </si>
  <si>
    <t>sprawdzenie terminu wpływu wniosku dyrektora szkoły do organu prowadzącego</t>
  </si>
  <si>
    <t>sprawdzenie terminu wpływu wniosku organu prowadzącego do KO</t>
  </si>
  <si>
    <t>UWAGA! wniosek szkoły wpłynął po terminie</t>
  </si>
  <si>
    <t>UWAGA! wniosek organu wpłynął do KO po terminie</t>
  </si>
  <si>
    <t>nazwa szkoły</t>
  </si>
  <si>
    <t>koszt całkowity zadania 
[zł]</t>
  </si>
  <si>
    <t>wnioskowana kwota wsparcia finansowego z programu rządowego 
"Aktywna tablica"
 [zł]</t>
  </si>
  <si>
    <t>z wniosku dyrektora szkoły do organu prowadzącego</t>
  </si>
  <si>
    <t>dane dotyczące organu</t>
  </si>
  <si>
    <t>nazwa organu prowadzącego</t>
  </si>
  <si>
    <t>pierwszy raz</t>
  </si>
  <si>
    <t>organ prowadzący:</t>
  </si>
  <si>
    <t>l. p.</t>
  </si>
  <si>
    <t>wnioskowana kwota wsparcia finansowego wszystkich wniosków</t>
  </si>
  <si>
    <t>liczba wszystkich złożonych wniosków szkół</t>
  </si>
  <si>
    <t>RSPO</t>
  </si>
  <si>
    <t>23</t>
  </si>
  <si>
    <t>24</t>
  </si>
  <si>
    <t>25</t>
  </si>
  <si>
    <t>26</t>
  </si>
  <si>
    <t>27</t>
  </si>
  <si>
    <t>30</t>
  </si>
  <si>
    <t>31</t>
  </si>
  <si>
    <t>32</t>
  </si>
  <si>
    <t>33</t>
  </si>
  <si>
    <t>15</t>
  </si>
  <si>
    <t>Za Targiem</t>
  </si>
  <si>
    <t>44-240</t>
  </si>
  <si>
    <t>Żory</t>
  </si>
  <si>
    <t>Dominika Brzezinka</t>
  </si>
  <si>
    <t>SP</t>
  </si>
  <si>
    <t>kwota dotacji na woj. w 2022</t>
  </si>
  <si>
    <t>typ szkoły SP,LO,T,BS-1,SOSW</t>
  </si>
  <si>
    <t>Szkoła Podstawowa HORYZONT</t>
  </si>
  <si>
    <t xml:space="preserve">44-240 </t>
  </si>
  <si>
    <t>B</t>
  </si>
  <si>
    <t>43-300</t>
  </si>
  <si>
    <t>Bielsko-Biała</t>
  </si>
  <si>
    <t>Niepubliczna Szkoła Podstawowa Mistrzostwa Sportowego MMSport</t>
  </si>
  <si>
    <t>Polska Prowincja Zakonu Pijarów</t>
  </si>
  <si>
    <t>Pijarska</t>
  </si>
  <si>
    <t>2</t>
  </si>
  <si>
    <t xml:space="preserve">31-015 </t>
  </si>
  <si>
    <t>Kraków</t>
  </si>
  <si>
    <t>7</t>
  </si>
  <si>
    <t>40-750</t>
  </si>
  <si>
    <t>Katowice</t>
  </si>
  <si>
    <t>Kinga Jureczko-Kowalska</t>
  </si>
  <si>
    <t xml:space="preserve">Szkolna </t>
  </si>
  <si>
    <t>Leśna Szkoła Podstawowa w Żorach</t>
  </si>
  <si>
    <t>Katowicka</t>
  </si>
  <si>
    <t>A</t>
  </si>
  <si>
    <t>Zygmunta Starego</t>
  </si>
  <si>
    <t>17</t>
  </si>
  <si>
    <t>44-100</t>
  </si>
  <si>
    <t>Gliwice</t>
  </si>
  <si>
    <t>LO</t>
  </si>
  <si>
    <t>kard. Stefana Wyszyńskiego</t>
  </si>
  <si>
    <t>37</t>
  </si>
  <si>
    <t>44-120</t>
  </si>
  <si>
    <t>Pyskowice</t>
  </si>
  <si>
    <t>BS-1</t>
  </si>
  <si>
    <t>T</t>
  </si>
  <si>
    <t>Technikum w Zespole Szkół im. Marii Konopnickiej w Pyskowicach</t>
  </si>
  <si>
    <t>Liceum Ogólnokształcące im. Marii Konopnickiej w Zespole Szkół im. Marii Konopnickiej w Pyskowicach</t>
  </si>
  <si>
    <t>Radlin</t>
  </si>
  <si>
    <t>Szkoła Podstawowa nr 1 im. Adama Mickiewicza w Radlinie</t>
  </si>
  <si>
    <t>Kornela Makuszyńskiego</t>
  </si>
  <si>
    <t xml:space="preserve">44-310 </t>
  </si>
  <si>
    <t>Akademia Piłki Nożnej SMS Tychy</t>
  </si>
  <si>
    <t>22</t>
  </si>
  <si>
    <t>43-100</t>
  </si>
  <si>
    <t>Tychy</t>
  </si>
  <si>
    <t>Liceum Mistrzostwa Sportowego Tychy</t>
  </si>
  <si>
    <t xml:space="preserve">Oświęcimska </t>
  </si>
  <si>
    <t>51</t>
  </si>
  <si>
    <t>Gmina Goczałkowice-Zdrój</t>
  </si>
  <si>
    <t>13</t>
  </si>
  <si>
    <t>43-230</t>
  </si>
  <si>
    <t>Goczałkowice-Zdrój</t>
  </si>
  <si>
    <t>Powstańców Śląskich</t>
  </si>
  <si>
    <t>3</t>
  </si>
  <si>
    <t>Gmina Suszec</t>
  </si>
  <si>
    <t>Lipowa</t>
  </si>
  <si>
    <t>1</t>
  </si>
  <si>
    <t>43-267</t>
  </si>
  <si>
    <t>Suszec</t>
  </si>
  <si>
    <t>Szkoła Podstawowa im. Janusza Korczaka w Suszcu</t>
  </si>
  <si>
    <t>Szkolna</t>
  </si>
  <si>
    <t>130</t>
  </si>
  <si>
    <t>Gmina Świnna</t>
  </si>
  <si>
    <t>Wspólna</t>
  </si>
  <si>
    <t>34-331</t>
  </si>
  <si>
    <t>Świnna</t>
  </si>
  <si>
    <t>58</t>
  </si>
  <si>
    <t>Jana Pawła II</t>
  </si>
  <si>
    <t>Pewel Mała</t>
  </si>
  <si>
    <t>Krakowska</t>
  </si>
  <si>
    <t>169</t>
  </si>
  <si>
    <t>Pewel Ślemieńska</t>
  </si>
  <si>
    <t>Beskidzka</t>
  </si>
  <si>
    <t>158</t>
  </si>
  <si>
    <t>Trzebinia</t>
  </si>
  <si>
    <t>Gmina Herby</t>
  </si>
  <si>
    <t>Lubliniecka</t>
  </si>
  <si>
    <t>42-284</t>
  </si>
  <si>
    <t>Herby</t>
  </si>
  <si>
    <t>Szkoła Podstawowa im. Juliusza Słowackiego w Zespole Szkolno-Przedszkolnym w Herbach</t>
  </si>
  <si>
    <t>6</t>
  </si>
  <si>
    <t>Gmina Popów</t>
  </si>
  <si>
    <t>Częstochowska</t>
  </si>
  <si>
    <t>42-110</t>
  </si>
  <si>
    <t>Długosza</t>
  </si>
  <si>
    <t>Popów</t>
  </si>
  <si>
    <t>Krasińskiego</t>
  </si>
  <si>
    <t>Gmina Rędziny</t>
  </si>
  <si>
    <t>Wolności</t>
  </si>
  <si>
    <t>87</t>
  </si>
  <si>
    <t>42-242</t>
  </si>
  <si>
    <t>Rędziny</t>
  </si>
  <si>
    <t>Szkoła Podstawowa im. Marii Konopnickiej w Koninie</t>
  </si>
  <si>
    <t>Kielecka</t>
  </si>
  <si>
    <t>42-240</t>
  </si>
  <si>
    <t>Konin</t>
  </si>
  <si>
    <t>Szkoła Podstawowa w Zespole Szkolno-Przedszkolnym im. Jana Pawła II w Rudnikach</t>
  </si>
  <si>
    <t>11</t>
  </si>
  <si>
    <t>Rudniki</t>
  </si>
  <si>
    <t>Szkoła Podstawowa Zakonu Pijarów Matki Bożej Królowej Szkół Pobożnych w Zespole Szkół Zakonu Pijarów Matki Bożej Królowej Szkół Pobożnych</t>
  </si>
  <si>
    <t>Szkoła Podstawowa im. Marii Skłodowskiej Curie w Zespole Szkolno-Przedszkolnym w Świnnej</t>
  </si>
  <si>
    <t>Szkoła Podstawowa im. Jerzego Kukuczki w Zespole Szkolno-Przedszkolnym w Pewli Małej</t>
  </si>
  <si>
    <t>Szkoła Podstawowa w Trzebini w Zespole Szkolno-Przedszkolnym im. Janusza Korczaka</t>
  </si>
  <si>
    <t>Szkoła Podstawowa im. J. Długosza w Gminnym Zespole Szkolno-Przedszkolnym nr 1 w Popowie</t>
  </si>
  <si>
    <t>Liceum Ogólnokształcące Katolickiego Towarzystwa Kulturalnego w Zespole Szkół Katolickiego Towarzystwa Kulturalnego</t>
  </si>
  <si>
    <t>Prestige - Katarzyna Mol Galios</t>
  </si>
  <si>
    <t>Leśna</t>
  </si>
  <si>
    <t>20</t>
  </si>
  <si>
    <t>42-660</t>
  </si>
  <si>
    <t>Kalety</t>
  </si>
  <si>
    <t>Brak załącznika nr 1 oraz wniosku dyrektora szkoły</t>
  </si>
  <si>
    <t>Gmina Węgierska Górka</t>
  </si>
  <si>
    <t>Zielona</t>
  </si>
  <si>
    <t>43</t>
  </si>
  <si>
    <t>34-350</t>
  </si>
  <si>
    <t>Węgierska Górka</t>
  </si>
  <si>
    <t>Szkoła Podstawowa im. Partyzantów Polskich w Żabnicy</t>
  </si>
  <si>
    <t>Żabnica</t>
  </si>
  <si>
    <t>Stowarzyszenie Na Rzecz Rozwoju Sołectwa Chechło</t>
  </si>
  <si>
    <t>44-172</t>
  </si>
  <si>
    <t>Chechło</t>
  </si>
  <si>
    <t>Szkoła Podstawowa im. Bolesława Chrobrego w Chechle</t>
  </si>
  <si>
    <t>Opatowicka</t>
  </si>
  <si>
    <t>42-612</t>
  </si>
  <si>
    <t>Tarnowskie Góry</t>
  </si>
  <si>
    <t>Stowarzyszenie "Przyjazna Szkoła"</t>
  </si>
  <si>
    <t>Kuźnica Stara</t>
  </si>
  <si>
    <t>34</t>
  </si>
  <si>
    <t>42-360</t>
  </si>
  <si>
    <t>Poraj</t>
  </si>
  <si>
    <t xml:space="preserve"> SP</t>
  </si>
  <si>
    <t>Szkoła Podstawowa im. Dywizji J. H. Dąbrowskiego w Kuźnicy Starej</t>
  </si>
  <si>
    <t>Gmina Jeleśnia</t>
  </si>
  <si>
    <t>Plebańska</t>
  </si>
  <si>
    <t>34-340</t>
  </si>
  <si>
    <t>Jeleśnia</t>
  </si>
  <si>
    <t>Szkoła Podstawowa Nr 2 im. Eugenii Chrzanowicz z Oddziałami Integracyjnymi w Zespole Szkolno - Przedszkolnym w Pewli Wielkiej</t>
  </si>
  <si>
    <t>100</t>
  </si>
  <si>
    <t>Pewel Wielka</t>
  </si>
  <si>
    <t>Rynek</t>
  </si>
  <si>
    <t>Aleksandra Kolczok-Nnonyelu</t>
  </si>
  <si>
    <t>Skośna</t>
  </si>
  <si>
    <t>10C</t>
  </si>
  <si>
    <t>42-600</t>
  </si>
  <si>
    <t xml:space="preserve">Międzynarodowa Szkoła Podstawowa Best Start Academy </t>
  </si>
  <si>
    <t>Gmina Bojszowy</t>
  </si>
  <si>
    <t>Gaikowa</t>
  </si>
  <si>
    <t>35</t>
  </si>
  <si>
    <t>43-220</t>
  </si>
  <si>
    <t>Bojszowy</t>
  </si>
  <si>
    <t>Gminna Szkoła Podstawowa z Oddziałami Integracyjnymi im. ks. Jerzego Popiełuszki w Świerczyńcu</t>
  </si>
  <si>
    <t>Sierpowa</t>
  </si>
  <si>
    <t>38</t>
  </si>
  <si>
    <t>Świerczyniec</t>
  </si>
  <si>
    <t>Fundacja Mozaika</t>
  </si>
  <si>
    <t>Staropolska</t>
  </si>
  <si>
    <t>42-218</t>
  </si>
  <si>
    <t>Częstochowa</t>
  </si>
  <si>
    <t>Autorska Szkoła Podstawowa MOZAIKA w Częstochowie</t>
  </si>
  <si>
    <t>Gomoliszewskiego</t>
  </si>
  <si>
    <t>18</t>
  </si>
  <si>
    <t>42-224</t>
  </si>
  <si>
    <t>Szkoła Podstawowa Fundacji MOZAIKA w Częstochowie</t>
  </si>
  <si>
    <t>Gmina Mykanów</t>
  </si>
  <si>
    <t>Samorządowa</t>
  </si>
  <si>
    <t>42-233</t>
  </si>
  <si>
    <t>Mykanów</t>
  </si>
  <si>
    <t>Szkoła Podstawowa im. Stefana Okrzei w Mykanowie</t>
  </si>
  <si>
    <t>Szkoła Podstawowa im. Edwarda Reszke w Borownie</t>
  </si>
  <si>
    <t>Słoneczna</t>
  </si>
  <si>
    <t>114</t>
  </si>
  <si>
    <t>Klonowa</t>
  </si>
  <si>
    <t>6/8</t>
  </si>
  <si>
    <t>Borowno-Kolonia</t>
  </si>
  <si>
    <t>Gmina Czernichów</t>
  </si>
  <si>
    <t>Żywiecka</t>
  </si>
  <si>
    <t>34-311</t>
  </si>
  <si>
    <t>Czernichów</t>
  </si>
  <si>
    <t>34-312</t>
  </si>
  <si>
    <t>Szkoła Podstawowa im. Św. Królowej Jadwigi w Międzybrodziu Żywieckim</t>
  </si>
  <si>
    <t>Międzybrodzie Żywieckie</t>
  </si>
  <si>
    <t>Szkoła Podstawowa Nr 2 im. Tadeusza Kościuszki w Międzybrodziu Bialskim</t>
  </si>
  <si>
    <t>Kasperków</t>
  </si>
  <si>
    <t>8</t>
  </si>
  <si>
    <t>Międzybrodzie Bialskie</t>
  </si>
  <si>
    <t>Gmina Lipowa</t>
  </si>
  <si>
    <t>Wiejska</t>
  </si>
  <si>
    <t>44</t>
  </si>
  <si>
    <t>34-324</t>
  </si>
  <si>
    <t>Szkoła Podstawowa w Zespole Szkolno-Przedszkolnym w Słotwinie</t>
  </si>
  <si>
    <t>ks. F. Sznajdrowicza</t>
  </si>
  <si>
    <t>Szkoła Podstawowa w Zespole Szkolno-Przedszkolnym w Twardorzeczce</t>
  </si>
  <si>
    <t>Widokowa</t>
  </si>
  <si>
    <t>204</t>
  </si>
  <si>
    <t>Twardorzeczka</t>
  </si>
  <si>
    <t>Św. Jadwigi Śląskiej</t>
  </si>
  <si>
    <t>50</t>
  </si>
  <si>
    <t>34-300</t>
  </si>
  <si>
    <t>Sienna</t>
  </si>
  <si>
    <t>Pszowska</t>
  </si>
  <si>
    <t>534</t>
  </si>
  <si>
    <t>44-370</t>
  </si>
  <si>
    <t>Pszów</t>
  </si>
  <si>
    <t>Szkoła Podstawowa nr 3 w Pszowie</t>
  </si>
  <si>
    <t>Armii Krajowej</t>
  </si>
  <si>
    <t>54</t>
  </si>
  <si>
    <t>Szkoła Podstawowa nr 1 w Pszowie</t>
  </si>
  <si>
    <t>Romualda Traugutta</t>
  </si>
  <si>
    <t>12</t>
  </si>
  <si>
    <t>Szkoła Podstawowa nr 4 w Pszowie</t>
  </si>
  <si>
    <t>Niepodległości</t>
  </si>
  <si>
    <t>99</t>
  </si>
  <si>
    <t>Gmina Wyry</t>
  </si>
  <si>
    <t>Główna</t>
  </si>
  <si>
    <t>133</t>
  </si>
  <si>
    <t>43-175</t>
  </si>
  <si>
    <t>Wyry</t>
  </si>
  <si>
    <t>43-176</t>
  </si>
  <si>
    <t>Szkoła Podstawowa w Wyrach</t>
  </si>
  <si>
    <t>Puszkina</t>
  </si>
  <si>
    <t>10</t>
  </si>
  <si>
    <t>Szkoła Podstawowa im. Bohaterów Września 1939 w Gostyni</t>
  </si>
  <si>
    <t>Rybnicka</t>
  </si>
  <si>
    <t>141</t>
  </si>
  <si>
    <t>Gostyń</t>
  </si>
  <si>
    <t>Gmina Sławków</t>
  </si>
  <si>
    <t>41-260</t>
  </si>
  <si>
    <t>Sławków</t>
  </si>
  <si>
    <t>Szkoła Podstawowa nr 1 im. Jana Baranowskiego w Sławkowie</t>
  </si>
  <si>
    <t>Browarna</t>
  </si>
  <si>
    <t>55</t>
  </si>
  <si>
    <t>TENNIS CLUB SPÓŁKA Z OGRANICZONĄ ODPOWIEDZIALNOŚCIĄ</t>
  </si>
  <si>
    <t>1F</t>
  </si>
  <si>
    <t>41-946</t>
  </si>
  <si>
    <t>Piekary Śląskie</t>
  </si>
  <si>
    <t>Biskupa Herberta Bednorza</t>
  </si>
  <si>
    <t>Zwycięstwa</t>
  </si>
  <si>
    <t>21</t>
  </si>
  <si>
    <t>Kilińskiego</t>
  </si>
  <si>
    <t>24A</t>
  </si>
  <si>
    <t>44-122</t>
  </si>
  <si>
    <t>Szkoła Podstawowa z Oddziałami Integracyjnymi nr 3 im. Arki Bożka w Gliwicach</t>
  </si>
  <si>
    <t>Daszyńskiego</t>
  </si>
  <si>
    <t>424</t>
  </si>
  <si>
    <t>44-151</t>
  </si>
  <si>
    <t>Szkoła Podstawowa nr 32 im. Wojska Polskiego w Gliwicach w Zespole Szkolno-Przedszkolnym nr 9 w Gliwicach</t>
  </si>
  <si>
    <t>Wrzosowa</t>
  </si>
  <si>
    <t>14</t>
  </si>
  <si>
    <t>44-109</t>
  </si>
  <si>
    <t>IV Liceum Ogólnokształcące im. Orląt Lwowskich w Gliwicach</t>
  </si>
  <si>
    <t>Kozielska</t>
  </si>
  <si>
    <t>1a</t>
  </si>
  <si>
    <t>Szkoła Podstawowa nr 36 im. Johna Baildona w Gliwicach w Zespole Szkolno-Przedszkolnym nr 6 w Gliwicach</t>
  </si>
  <si>
    <t>Robotnicza</t>
  </si>
  <si>
    <t>Szkoła Podstawowa nr 28 im. Witolda Budryka w Gliwicach w Zespole Szkolno-Przedszkolnym nr 14 w Gliwicach</t>
  </si>
  <si>
    <t>ks. Marcina Strzody</t>
  </si>
  <si>
    <t>4</t>
  </si>
  <si>
    <t>Szkoła Podstawowa z Oddziałami Sportowymi nr 19 w Gliwicach w Zespole Szkół Ogólnokształcących nr 8 w Gliwicach</t>
  </si>
  <si>
    <t>Syriusza</t>
  </si>
  <si>
    <t>44-117</t>
  </si>
  <si>
    <t>I Liceum Ogólnokształcące Dwujęzyczne im. Edwarda Dembowskiego w Gliwicach</t>
  </si>
  <si>
    <t>Zimnej Wody</t>
  </si>
  <si>
    <t>Technikum nr 1 w Gliwicach w Zespole Szkół Techniczno - Informatycznych w Gliwicach</t>
  </si>
  <si>
    <t>Chorzowska</t>
  </si>
  <si>
    <t>5</t>
  </si>
  <si>
    <t>IX Liceum Ogólnokształcące Specjalne w Gliwicach w Zespole Szkół Specjalnych im. Janusza Korczaka w Gliwicach</t>
  </si>
  <si>
    <t>Dolnej Wsi</t>
  </si>
  <si>
    <t>74</t>
  </si>
  <si>
    <t>Branżowa Szkoła I Stopnia Specjalna nr 6 w Gliwicach w Zespole Szkół Specjalnych im. Janusza Korczaka w Gliwicach</t>
  </si>
  <si>
    <t>Szkoła Podstawowa nr 41 im. Władysława Broniewskiego w Gliwicach w Zespole Szkolno-Przedszkolnym nr 15 w Gliwicach</t>
  </si>
  <si>
    <t>Kormoranów</t>
  </si>
  <si>
    <t>Szkoła Podstawowa z Oddziałami Integracyjnymi nr 10 im. Juliusza Słowackiego w Gliwicach w Zespole Szkolno - Przedszkolnym nr 7 w Gliwicach</t>
  </si>
  <si>
    <t xml:space="preserve">Juliusza Ligonia </t>
  </si>
  <si>
    <t>36</t>
  </si>
  <si>
    <t>45</t>
  </si>
  <si>
    <t>41-250</t>
  </si>
  <si>
    <t>Czeladź</t>
  </si>
  <si>
    <t>47</t>
  </si>
  <si>
    <t>48</t>
  </si>
  <si>
    <t>41-253</t>
  </si>
  <si>
    <t>Spacerowa</t>
  </si>
  <si>
    <t>Stanisława Staszica</t>
  </si>
  <si>
    <t>Lwowska</t>
  </si>
  <si>
    <t>Plac Moniuszki</t>
  </si>
  <si>
    <t>42-350</t>
  </si>
  <si>
    <t>Koziegłowy</t>
  </si>
  <si>
    <t>Szkoła Podstawowa w Pińczycach</t>
  </si>
  <si>
    <t>Śląska</t>
  </si>
  <si>
    <t>Pińczyce</t>
  </si>
  <si>
    <t xml:space="preserve">Szkoła Podstawowa w Siedlcu Dużym </t>
  </si>
  <si>
    <t>Siedlec Duży</t>
  </si>
  <si>
    <t>3 Maja</t>
  </si>
  <si>
    <t xml:space="preserve">Szkoła Podstawowa im. Agaty Mróz - Olszewskiej w Lgocie Górnej </t>
  </si>
  <si>
    <t>Lgota Górna</t>
  </si>
  <si>
    <t>Szkoła Podstawowa w Gniazdowie</t>
  </si>
  <si>
    <t>85</t>
  </si>
  <si>
    <t>Gniazdów</t>
  </si>
  <si>
    <t>Gmina Ogrodzieniec</t>
  </si>
  <si>
    <t>Plac Wolności</t>
  </si>
  <si>
    <t>42-440</t>
  </si>
  <si>
    <t>Ogrodzieniec</t>
  </si>
  <si>
    <t>Szkoła Podstawowa nr 1 im. Stefana Żeromskiego w Ogrodzieńcu w Zespole Szkolno-Przedszkolnym w Ogrodzieńcu</t>
  </si>
  <si>
    <t>Kościuszki</t>
  </si>
  <si>
    <t>67</t>
  </si>
  <si>
    <t>Szkoła Podstawowa w Gieble</t>
  </si>
  <si>
    <t>Edukacyjna</t>
  </si>
  <si>
    <t>Szkoła Podstawowa w Ryczowie</t>
  </si>
  <si>
    <t xml:space="preserve">3 Maja </t>
  </si>
  <si>
    <t>44-200</t>
  </si>
  <si>
    <t>Rybnik</t>
  </si>
  <si>
    <t>Szkoła Przysposabiająca do Pracy w Zespole Szkół Specjalnych im. Weroniki Sherborne</t>
  </si>
  <si>
    <t>SPdP</t>
  </si>
  <si>
    <t>Szkoła Podstawowa w Zespole Szkół Specjalnych im. Weroniki Sherborne</t>
  </si>
  <si>
    <t>Przedszkolna</t>
  </si>
  <si>
    <t>44-238</t>
  </si>
  <si>
    <t>Czerwionka-Leszczyny</t>
  </si>
  <si>
    <t>41-500</t>
  </si>
  <si>
    <t>Chorzów</t>
  </si>
  <si>
    <t>41-506</t>
  </si>
  <si>
    <t>Sportowa</t>
  </si>
  <si>
    <t>Józefa Ryszki</t>
  </si>
  <si>
    <t>Urbanowicza</t>
  </si>
  <si>
    <t>ks. J. Czempiela</t>
  </si>
  <si>
    <t>52</t>
  </si>
  <si>
    <t>Św. Piotra</t>
  </si>
  <si>
    <t>9a</t>
  </si>
  <si>
    <t>17-go Sierpnia</t>
  </si>
  <si>
    <t>Kaliny</t>
  </si>
  <si>
    <t xml:space="preserve">Al. Wojska Polskiego </t>
  </si>
  <si>
    <t>Szkoła Podstawowa nr 13 z Oddziałami Sportowymi i Mistrzostwa Sportowego im. Polskich Olimpijczyków w Żorach</t>
  </si>
  <si>
    <t>os. Pawlikowskiego</t>
  </si>
  <si>
    <t>40</t>
  </si>
  <si>
    <t>Szkoła Podstawowa nr 5 w Zespole Szkolno - Przedszkolnym nr 5 w Żorach</t>
  </si>
  <si>
    <t>Strażacka</t>
  </si>
  <si>
    <t>Szkoła Podstawowa nr 1 im. Janusza Korczaka w Żorach</t>
  </si>
  <si>
    <t>Szkoła Przysposabiająca do Pracy w Zespole Szkół Specjalnych im. Matki Teresy z Kalkuty w Żorach</t>
  </si>
  <si>
    <t>Boryńska</t>
  </si>
  <si>
    <t>Branżowa Szkoła I Stopnia Specjalna w Zespole Szkół Specjalnych im. Matki Teresy z Kalkuty w Żorach</t>
  </si>
  <si>
    <t>Gmina Blachownia</t>
  </si>
  <si>
    <t>Henryka Sienkiewicza</t>
  </si>
  <si>
    <t>42-290</t>
  </si>
  <si>
    <t>Blachownia</t>
  </si>
  <si>
    <t>Szkoła Podstawowa Nr 1 im. Marii Konopnickiej w Blachowni</t>
  </si>
  <si>
    <t>Szkoła Podstawowa im. Kornela Makuszyńskiego w Zespole Szkolno-Przedszkolnym w Łojkach</t>
  </si>
  <si>
    <t>Długa</t>
  </si>
  <si>
    <t>Gmina Świerklany</t>
  </si>
  <si>
    <t>Kościelna</t>
  </si>
  <si>
    <t>44-266</t>
  </si>
  <si>
    <t>Świerklany</t>
  </si>
  <si>
    <t>Szkoła Podstawowa nr 1 im. Ludwika Holesza w Świerklanach</t>
  </si>
  <si>
    <t>New Edu spółka z ograniczoną odpowiedzialnością</t>
  </si>
  <si>
    <t>Piłsudskiego</t>
  </si>
  <si>
    <t>Żywiec</t>
  </si>
  <si>
    <t>Niepubliczna Szkoła Podstawowa Da Vinci</t>
  </si>
  <si>
    <t>Słowicza</t>
  </si>
  <si>
    <t>Gmina Siewierz</t>
  </si>
  <si>
    <t>Żwirki i Wigury</t>
  </si>
  <si>
    <t>16</t>
  </si>
  <si>
    <t>42-470</t>
  </si>
  <si>
    <t>Siewierz</t>
  </si>
  <si>
    <t>Szkoła Podstawowa Nr 1 im. Księstwa Siewierskiego w Siewierzu</t>
  </si>
  <si>
    <t>J. Piłsudskiego</t>
  </si>
  <si>
    <t>Przyszłości</t>
  </si>
  <si>
    <t>9</t>
  </si>
  <si>
    <t>Zachodnia</t>
  </si>
  <si>
    <t>42-510</t>
  </si>
  <si>
    <t>Wojkowice Kościelne</t>
  </si>
  <si>
    <t>Szkoła Podstawowa Nr 2 w Siewierzu</t>
  </si>
  <si>
    <t>Gmina Goleszów</t>
  </si>
  <si>
    <t>1 Maja</t>
  </si>
  <si>
    <t>43-440</t>
  </si>
  <si>
    <t>Goleszów</t>
  </si>
  <si>
    <t>Cisowa</t>
  </si>
  <si>
    <t>79</t>
  </si>
  <si>
    <t>Szkoła Podstawowa w Dzięgielowie</t>
  </si>
  <si>
    <t>Cieszyńska</t>
  </si>
  <si>
    <t>43-445</t>
  </si>
  <si>
    <t>Dzięgielów</t>
  </si>
  <si>
    <t>Gmina Kornowac</t>
  </si>
  <si>
    <t>Raciborska</t>
  </si>
  <si>
    <t>44-285</t>
  </si>
  <si>
    <t>Kornowac</t>
  </si>
  <si>
    <t>Szkoła Podstawowa w Zespole Szkolno - Przedszkolnym w Rzuchowie</t>
  </si>
  <si>
    <t>Karola Miarki</t>
  </si>
  <si>
    <t>Rzuchów</t>
  </si>
  <si>
    <t>Al. Józefa Piłsudskiego</t>
  </si>
  <si>
    <t>44-335</t>
  </si>
  <si>
    <t>60</t>
  </si>
  <si>
    <t>Jastrzębie-Zdrój</t>
  </si>
  <si>
    <t>Szkoła Podstawowa nr 3 z Oddziałami Mistrzostwa Sportowego w Zespole Szkół Mistrzostwa Sportowego</t>
  </si>
  <si>
    <t>Piastów</t>
  </si>
  <si>
    <t>Szkoła Podstawowa nr 6 im. Janusza Korczaka</t>
  </si>
  <si>
    <t>2a</t>
  </si>
  <si>
    <t>Szkoła Podstawowa nr 18 im. Henryka Sławika</t>
  </si>
  <si>
    <t>44-268</t>
  </si>
  <si>
    <t>Szkoła Podstawowa nr 19 im. Juliana Tuwima</t>
  </si>
  <si>
    <t>Opolska</t>
  </si>
  <si>
    <t>Szkoła Podstawowa nr 20 im. Henryka Jordana</t>
  </si>
  <si>
    <t>B. Czecha</t>
  </si>
  <si>
    <t>20A</t>
  </si>
  <si>
    <t>44-330</t>
  </si>
  <si>
    <t>VI Liceum Ogólnokształcące Mistrzostwa Sportowego w Zespole Szkół Mistrzostwa Sportowego</t>
  </si>
  <si>
    <t>Poznańska</t>
  </si>
  <si>
    <t xml:space="preserve">11 Listopada </t>
  </si>
  <si>
    <t>Szkoła Specjalna Przysposabiająca do Pracy w Zespole Szkół nr 9</t>
  </si>
  <si>
    <t>Gmina Bestwina</t>
  </si>
  <si>
    <t>43-512</t>
  </si>
  <si>
    <t>Bestwina</t>
  </si>
  <si>
    <t>43-514</t>
  </si>
  <si>
    <t>Szkoła Podstawowa im. św. Jana Kantego w Zespole Szkolno - Przedszkolnym w Bestwinie</t>
  </si>
  <si>
    <t>Dworkowa</t>
  </si>
  <si>
    <t>Kaniów</t>
  </si>
  <si>
    <t>Szkoła Podstawowa im. Tadeusza Kościuszki w Zespole Szkolno - Przedszkolnym w Kaniowie</t>
  </si>
  <si>
    <t>Batalionów Chłopskich</t>
  </si>
  <si>
    <t>Szkoła Podstawowa w Zespole Szkolno - Przedszkolnym w Bestwince</t>
  </si>
  <si>
    <t>41-600</t>
  </si>
  <si>
    <t>Świętochłowice</t>
  </si>
  <si>
    <t>41-605</t>
  </si>
  <si>
    <t>Szkoła Podstawowa Nr 2 w Świętochłowicach</t>
  </si>
  <si>
    <t>Wyzwolenia</t>
  </si>
  <si>
    <t>Szkoła Podstawowa Nr 4 im. Tadeusza Kościuszki w Świętochłowicach</t>
  </si>
  <si>
    <t>Szkoła Podstawowa z Oddziałami Integracyjnymi Nr 5 im. Jerzego Kukuczki w Zespole Szkół Ogólnokształcących w Świętochłowicach</t>
  </si>
  <si>
    <t>Sudecka</t>
  </si>
  <si>
    <t>41-608</t>
  </si>
  <si>
    <t>Licealna</t>
  </si>
  <si>
    <t>Szkoła Podstawowa Nr 1 im. Miłośników Ziemi Śląskiej w Świętochłowicach</t>
  </si>
  <si>
    <t>J. Zubrzyckiego</t>
  </si>
  <si>
    <t>Szkoła Podstawowa z Oddziałami Integracyjnymi Nr 17 im. Gustawa Morcinka w Świętochłowicach</t>
  </si>
  <si>
    <t>Gmina Wręczyca Wielka</t>
  </si>
  <si>
    <t>Sienkiewicza</t>
  </si>
  <si>
    <t>42-130</t>
  </si>
  <si>
    <t>Wręczyca Wielka</t>
  </si>
  <si>
    <t>Szkoła Podstawowa im. Stanisława Ligonia w Truskolasach</t>
  </si>
  <si>
    <t>42-134</t>
  </si>
  <si>
    <t>Truskolasy</t>
  </si>
  <si>
    <t xml:space="preserve">Szkoła Podstawowa im. Adama Mickiewicza we Wręczycy Wielkiej </t>
  </si>
  <si>
    <t xml:space="preserve">Szkoła Podstawowa im. Orła Białego w Kulejach </t>
  </si>
  <si>
    <t>Kuleje</t>
  </si>
  <si>
    <t>Kalej</t>
  </si>
  <si>
    <t>Gmina Porąbka</t>
  </si>
  <si>
    <t>43-353</t>
  </si>
  <si>
    <t>Porąbka</t>
  </si>
  <si>
    <t>43-354</t>
  </si>
  <si>
    <t>43-356</t>
  </si>
  <si>
    <t>Szkoła Podstawowa w Zespole Szkolno - Przedszkolnym im. Kornela Makuszyńskiego w Kalei</t>
  </si>
  <si>
    <t xml:space="preserve">Szkoła Podstawowa Nr 2 im. Kardynała Karola Wojtyły w Czańcu </t>
  </si>
  <si>
    <t>Kard. K. Wojtyły</t>
  </si>
  <si>
    <t>119</t>
  </si>
  <si>
    <t>Czaniec</t>
  </si>
  <si>
    <t>Szkoła Podstawowa im. Tadeusza Kościuszki w Kobiernicach</t>
  </si>
  <si>
    <t>Kobiernice</t>
  </si>
  <si>
    <t>Szkoła Podstawowa Nr 1 im. H. Sienkiewicza w Czańcu</t>
  </si>
  <si>
    <t>Szkoła Podstawowa z Oddziałami Przedszkolnymi w Bujakowie</t>
  </si>
  <si>
    <t>Gmina Niegowa</t>
  </si>
  <si>
    <t>Sobieskiego</t>
  </si>
  <si>
    <t>42-320</t>
  </si>
  <si>
    <t>Niegowa</t>
  </si>
  <si>
    <t>Szkoła Podstawowa w Ludwinowie</t>
  </si>
  <si>
    <t>Ludwinów</t>
  </si>
  <si>
    <t>Szkoła Podstawowa w Niegowie</t>
  </si>
  <si>
    <t>Szkoła Podstawowa w Sokolnikach w Zespole Szkolno - Przedszkolnym w Sokolnikach</t>
  </si>
  <si>
    <t>76</t>
  </si>
  <si>
    <t>Sokolniki</t>
  </si>
  <si>
    <t>Miasto Rybnik</t>
  </si>
  <si>
    <t>Bolesława Chrobrego</t>
  </si>
  <si>
    <t>44-203</t>
  </si>
  <si>
    <t>Szkoła Podstawowa z Oddziałami Integracyjnymi nr 1 im. Janusza Korczaka w Rybniku</t>
  </si>
  <si>
    <t>29</t>
  </si>
  <si>
    <t>Szkoła Podstawowa nr 4 im. Jana Pawła II  w Rybniku</t>
  </si>
  <si>
    <t>Szkoła Podstawowa nr 2 w Zespole Szkolno - Przedszkolnym nr 10</t>
  </si>
  <si>
    <t>Wodzisławska</t>
  </si>
  <si>
    <t>46</t>
  </si>
  <si>
    <t>Józefa Rymera</t>
  </si>
  <si>
    <t>24a</t>
  </si>
  <si>
    <t>44-270</t>
  </si>
  <si>
    <t>I Liceum Ogólnokształcące z Oddziałami Dwujęzycznymi im. Powstańców Śląskich w Rybniku</t>
  </si>
  <si>
    <t>Tadeusza Kościuszki</t>
  </si>
  <si>
    <t>41</t>
  </si>
  <si>
    <t>Branżowa Szkoła I Stopnia nr 2 w Zespole Szkół Mechaniczno - Elektrycznych im. Tadeusza Kościuszki</t>
  </si>
  <si>
    <t>Paderewskiego</t>
  </si>
  <si>
    <t>42-700</t>
  </si>
  <si>
    <t>Lubliniec</t>
  </si>
  <si>
    <t xml:space="preserve">Szkoła Podstawowa Specjalna Nr 2 Dla Uczniów Niesłyszących i Słabosłyszących, Upośledzonych Umysłowo oraz ze Sprzężeniami </t>
  </si>
  <si>
    <t>P. Stalmacha</t>
  </si>
  <si>
    <t>90</t>
  </si>
  <si>
    <t>Technikum Specjalne nr 4 Dla Uczniów Niesłyszących i Słabosłyszących</t>
  </si>
  <si>
    <t>Branżowa Szkoła I Stopnia Specjalna Nr 5 Dla Uczniów Niedostosowanych Społecznie oraz Niedostosowanych Społecznie z Niepełnosprawnością Intelektualną w Stopniu Lekkim</t>
  </si>
  <si>
    <t>10/12</t>
  </si>
  <si>
    <t xml:space="preserve">Jana Pawła II </t>
  </si>
  <si>
    <t>41-100</t>
  </si>
  <si>
    <t>Siemianowice Śląskie</t>
  </si>
  <si>
    <t>41-103</t>
  </si>
  <si>
    <t>Szkoła Podstawowa nr 1 im. Mikołaja Kopernika</t>
  </si>
  <si>
    <t>Szkoła Podstawowa nr 5 im. Adama Mickiewicza</t>
  </si>
  <si>
    <t>Michałkowicka</t>
  </si>
  <si>
    <t>Szkoła Podstawowa nr 13 im. Józefa Skrzeka</t>
  </si>
  <si>
    <t>Barlickiego</t>
  </si>
  <si>
    <t>Szkoła Podstawowa nr 16 im. Bolesława Prusa</t>
  </si>
  <si>
    <t>Szymanowskiego</t>
  </si>
  <si>
    <t xml:space="preserve">Branżowa Szkoła I Stopnia nr 1 </t>
  </si>
  <si>
    <t>Matejki</t>
  </si>
  <si>
    <t>Gmina Janów</t>
  </si>
  <si>
    <t>42-253</t>
  </si>
  <si>
    <t>Szkoła Podstawowa im. Władysława Broniewskiego w Lusławicach</t>
  </si>
  <si>
    <t>Lusławice</t>
  </si>
  <si>
    <t>70</t>
  </si>
  <si>
    <t>Polski Związek Piłki Siatkowej</t>
  </si>
  <si>
    <t>Plażowa</t>
  </si>
  <si>
    <t>43-370</t>
  </si>
  <si>
    <t>Szczyrk</t>
  </si>
  <si>
    <t>Gmina Godów</t>
  </si>
  <si>
    <t>Szkoła Podstawowa im. Powstańców Śląskich w Skrzyszowie</t>
  </si>
  <si>
    <t>177</t>
  </si>
  <si>
    <t>44-348</t>
  </si>
  <si>
    <t>Skrzyszów</t>
  </si>
  <si>
    <t>Gmina Świerklaniec</t>
  </si>
  <si>
    <t>Młyńska</t>
  </si>
  <si>
    <t>42-622</t>
  </si>
  <si>
    <t>Świerklaniec</t>
  </si>
  <si>
    <t>Szkoła Podstawowa im. Królowej Jadwigi w Nowym Chechle</t>
  </si>
  <si>
    <t>Lasowicka</t>
  </si>
  <si>
    <t>Nowe Chechło</t>
  </si>
  <si>
    <t>Gmina Pilchowice</t>
  </si>
  <si>
    <t>Szkoła Podstawowa im. Św. Stanisława Kostki w Wilczy</t>
  </si>
  <si>
    <t>44-189</t>
  </si>
  <si>
    <t>Wilcza</t>
  </si>
  <si>
    <t>Leopolda Miki</t>
  </si>
  <si>
    <t>44-144</t>
  </si>
  <si>
    <t>Horyzont Spółka z ograniczoną odpowiedzialnością</t>
  </si>
  <si>
    <t xml:space="preserve">Zofii Kossak-Szczuckiej </t>
  </si>
  <si>
    <t>40-578</t>
  </si>
  <si>
    <t>Grunwaldzka</t>
  </si>
  <si>
    <t>43-600</t>
  </si>
  <si>
    <t>Jaworzno</t>
  </si>
  <si>
    <t>I Liceum Ogólnokształcące im. Tadeusza Kościuszki w Jaworznie</t>
  </si>
  <si>
    <t>Szkoła Podstawowa nr 17 im. Polskich Noblistów w Jaworznie</t>
  </si>
  <si>
    <t>Starowiejska</t>
  </si>
  <si>
    <t>Szkoła Podstawowa nr 19 im. Mikołaja Kopernika w Jaworznie</t>
  </si>
  <si>
    <t>Kasztanowa</t>
  </si>
  <si>
    <t>Miasto Zabrze</t>
  </si>
  <si>
    <t>5-7</t>
  </si>
  <si>
    <t>41-800</t>
  </si>
  <si>
    <t>Zabrze</t>
  </si>
  <si>
    <t>41-803</t>
  </si>
  <si>
    <t>41-806</t>
  </si>
  <si>
    <t>41-808</t>
  </si>
  <si>
    <t>Szkoła Podstawowa Nr 15 im. Księdza Jana Dzierżonia w Zabrzu</t>
  </si>
  <si>
    <t>Czołgistów</t>
  </si>
  <si>
    <t>Szkoła Podstawowa Nr 29 w Zabrzu</t>
  </si>
  <si>
    <t>Budowlana</t>
  </si>
  <si>
    <t>Szkoła Podstawowa Nr 21 im. Jurija Gagarina w Zabrzu</t>
  </si>
  <si>
    <t>Bytomska</t>
  </si>
  <si>
    <t>Szkoła Podstawowa Nr 36 im. Juliana Tuwima w Zabrzu</t>
  </si>
  <si>
    <t>Plac Warszawski</t>
  </si>
  <si>
    <t>Szkoła Podstawowa z Oddziałami Integracyjnymi Nr 42 im. Mikołaja Kopernika w Zabrzu</t>
  </si>
  <si>
    <t>Jurija Gagarina</t>
  </si>
  <si>
    <t>41-818</t>
  </si>
  <si>
    <t>Szkoła Podstawowa Nr 33 im. Henryka Jordana w Zabrzu</t>
  </si>
  <si>
    <t>Ludwika Zamenhofa</t>
  </si>
  <si>
    <t>56</t>
  </si>
  <si>
    <t>41-813</t>
  </si>
  <si>
    <t>Szkoła Podstawowa Nr 22 im. Władysława Broniewskiego w Zabrzu</t>
  </si>
  <si>
    <t>Zamkowa</t>
  </si>
  <si>
    <t>Szkoła Podstawowa Specjalna Nr 40 w Zabrzu</t>
  </si>
  <si>
    <t>94</t>
  </si>
  <si>
    <t>Filipiny Płaskowickiej</t>
  </si>
  <si>
    <t>Zakład Doskonalenia Zawodowego w Katowicach</t>
  </si>
  <si>
    <t>40-952</t>
  </si>
  <si>
    <t>Branżowa Szkoła I Stopnia im. Orląt Lwowskich w Tychach Zakładu Doskonalenia Zawodowego w Katowicach</t>
  </si>
  <si>
    <t>Budowlanych</t>
  </si>
  <si>
    <t>156</t>
  </si>
  <si>
    <t>Gmina Kochanowice</t>
  </si>
  <si>
    <t>42-713</t>
  </si>
  <si>
    <t>Kochanowice</t>
  </si>
  <si>
    <t>Publiczna Szkoła Podstawowa im. Karola Miarki w Kochanowicach w Zespole Szkół w Kochanowicach</t>
  </si>
  <si>
    <t>Gmina Żarnowiec</t>
  </si>
  <si>
    <t>42-439</t>
  </si>
  <si>
    <t>Żarnowiec</t>
  </si>
  <si>
    <t>Szkoła Podstawowa im. Jana Pawła II w Żarnowcu</t>
  </si>
  <si>
    <t>Szkoła Podstawowa nr 1 im. Wojska Polskiego</t>
  </si>
  <si>
    <t>Ks. Pr. St. Słonki</t>
  </si>
  <si>
    <t>Szkoła Podstawowa nr 3 im. Adama Mickiewicza</t>
  </si>
  <si>
    <t>M. Skłodowskiej-Curie</t>
  </si>
  <si>
    <t>Szkoła Podstawowa nr 8 w Zespole Szkolno-Przedszkolnym nr 2 im. Orła Białego</t>
  </si>
  <si>
    <t>Niezapominajki</t>
  </si>
  <si>
    <t>Szkoła Podstawowa nr 9 im. Jana Pawła II</t>
  </si>
  <si>
    <t>Dworcowa</t>
  </si>
  <si>
    <t>Gmina Chybie</t>
  </si>
  <si>
    <t>Bielska</t>
  </si>
  <si>
    <t>78</t>
  </si>
  <si>
    <t>43-520</t>
  </si>
  <si>
    <t>Chybie</t>
  </si>
  <si>
    <t>80</t>
  </si>
  <si>
    <t>Kopernika</t>
  </si>
  <si>
    <t>Gmina Rudnik</t>
  </si>
  <si>
    <t>47-411</t>
  </si>
  <si>
    <t>Rudnik</t>
  </si>
  <si>
    <t>Grzegorzowice</t>
  </si>
  <si>
    <t>Szkoła Podstawowa im. Josepha von Eichendorffa w  Grzegorzowicach</t>
  </si>
  <si>
    <t>Piastowska</t>
  </si>
  <si>
    <t>Szkoła Podstawowa Specjalna Nr 9</t>
  </si>
  <si>
    <t>Nad Białką</t>
  </si>
  <si>
    <t>1E</t>
  </si>
  <si>
    <t>43-502</t>
  </si>
  <si>
    <t>Czechowice-Dziedzice</t>
  </si>
  <si>
    <t>220</t>
  </si>
  <si>
    <t>43-374</t>
  </si>
  <si>
    <t>Buczkowice</t>
  </si>
  <si>
    <t>Liceum Ogólnokształcące Szkoła Mistrzostwa Sportowego Szczyrk</t>
  </si>
  <si>
    <t>Gmina Przystajń</t>
  </si>
  <si>
    <t>42-141</t>
  </si>
  <si>
    <t>Przystajń</t>
  </si>
  <si>
    <t>42-142</t>
  </si>
  <si>
    <t>Szkoła Podstawowa im. Marii Konopnickiej w Przystajni</t>
  </si>
  <si>
    <t>Publiczna Szkoła Podstawowa im. Adama Mickiewicza w Borze Zajacińskim</t>
  </si>
  <si>
    <t>Bór Zajaciński</t>
  </si>
  <si>
    <t>Miasto Ruda Śląska</t>
  </si>
  <si>
    <t>Plac Jana Pawła II</t>
  </si>
  <si>
    <t>41-709</t>
  </si>
  <si>
    <t>Ruda Śląska</t>
  </si>
  <si>
    <t>41-710</t>
  </si>
  <si>
    <t>41-711</t>
  </si>
  <si>
    <t>Księdza Józefa Niedzieli</t>
  </si>
  <si>
    <t>61</t>
  </si>
  <si>
    <t>Szkoła Podstawowa nr 18 im. ks. Konstantego Damrota w Rudzie Śląskiej</t>
  </si>
  <si>
    <t>Łukasiewicza</t>
  </si>
  <si>
    <t>41-707</t>
  </si>
  <si>
    <t>Szkoła Podstawowa nr 21 im. Biskupa Wilhelma Pluty w Rudzie Śląskiej</t>
  </si>
  <si>
    <t>ks. Ludwika Tunkla</t>
  </si>
  <si>
    <t>125</t>
  </si>
  <si>
    <t>Szkoła Podstawowa nr 36 im. Juliusza Słowackiego w Rudzie Śląskiej</t>
  </si>
  <si>
    <t>41-704</t>
  </si>
  <si>
    <t>Szkoła Podstawowa nr 27 im. Jana Pawła II w Rudzie Śląskiej</t>
  </si>
  <si>
    <t>41-706</t>
  </si>
  <si>
    <t xml:space="preserve">I Liceum Ogólnokształcące im. Adama Mickiewicza w Rudzie Śląskiej  </t>
  </si>
  <si>
    <t>Adama Mickiewicza</t>
  </si>
  <si>
    <t>41-700</t>
  </si>
  <si>
    <t>Technikum nr 6 w Zespole Szkół nr 6 im. Mikołaja Kopernika w Rudzie Śląskiej</t>
  </si>
  <si>
    <t>Wawrzyna Kałusa</t>
  </si>
  <si>
    <t>Fundacja Ekologiczna - Wychowanie i Sztuka "Elementarz"</t>
  </si>
  <si>
    <t>Studencka</t>
  </si>
  <si>
    <t>40-743</t>
  </si>
  <si>
    <t>Szkoła Podstawowa Fundacji "Elementarz" z Oddziałem Przedszkolnym w Siamoszycach</t>
  </si>
  <si>
    <t>42-425</t>
  </si>
  <si>
    <t>Siamoszyce</t>
  </si>
  <si>
    <t>4a</t>
  </si>
  <si>
    <t>43-190</t>
  </si>
  <si>
    <t>Mikołów</t>
  </si>
  <si>
    <t>Chopina</t>
  </si>
  <si>
    <t>11b</t>
  </si>
  <si>
    <t>43-170</t>
  </si>
  <si>
    <t>Łaziska Górne</t>
  </si>
  <si>
    <t>I Liceum Ogólnokształcące im. Karola Miarki w Mikołowie</t>
  </si>
  <si>
    <t>Mikołowski</t>
  </si>
  <si>
    <t>Miasto Jaworzno</t>
  </si>
  <si>
    <t>II Liceum Ogólnokształcące im. rotmistrza Witolda Pileckiego w Mikołowie</t>
  </si>
  <si>
    <t>Pokoju</t>
  </si>
  <si>
    <t>Gliwicka</t>
  </si>
  <si>
    <t>366</t>
  </si>
  <si>
    <t xml:space="preserve">Pokoju </t>
  </si>
  <si>
    <t>Ornontowice</t>
  </si>
  <si>
    <t>43-178</t>
  </si>
  <si>
    <t>Gmina Sośnicowice</t>
  </si>
  <si>
    <t>EDUHUB SPÓŁKA Z OGRANICZONĄ ODPOWIEDZIALNOŚCIĄ</t>
  </si>
  <si>
    <t>Magdalena Wontek, Paweł Wontek - Zespół Szkół Prywatnych "Twoja Przyszłość" S.C.</t>
  </si>
  <si>
    <t>Magdalena Wontek</t>
  </si>
  <si>
    <t>Województwo Śląskie</t>
  </si>
  <si>
    <t>Gmina Strumień</t>
  </si>
  <si>
    <t>LKS Łucznik Żywiec</t>
  </si>
  <si>
    <t>Grojec</t>
  </si>
  <si>
    <t>Niepubliczna Szkoła Podstawowa Mistrzostwa Sportowego im. Jana Pawła II wraz z Internatem w Żywcu</t>
  </si>
  <si>
    <t xml:space="preserve">Niepubliczne Liceum Ogólnokształcące Szkoła Mistrzostwa Sportowego im. Żywieckich Habsburgów </t>
  </si>
  <si>
    <t>19</t>
  </si>
  <si>
    <t>Szkoła Podstawowa w Sierakowicach</t>
  </si>
  <si>
    <t>44-156</t>
  </si>
  <si>
    <t>Sierakowice</t>
  </si>
  <si>
    <t>Gliwicki</t>
  </si>
  <si>
    <t>Mieczyków</t>
  </si>
  <si>
    <t>40-748</t>
  </si>
  <si>
    <t>Niepubliczna Szkoła Podstawowa Eduhub w Katowicach</t>
  </si>
  <si>
    <t>Tadeusza Boya Żeleńskiego</t>
  </si>
  <si>
    <t>96</t>
  </si>
  <si>
    <t>Zegadłowicza</t>
  </si>
  <si>
    <t>41-200</t>
  </si>
  <si>
    <t>Sosnowiec</t>
  </si>
  <si>
    <t>Prywatna Szkoła Podstawowa nr 5 "Twoja Przyszłość"</t>
  </si>
  <si>
    <t>Prywatna Szkoła Podstawowa "Akademia Młodych"</t>
  </si>
  <si>
    <t>Juliusza Ligonia</t>
  </si>
  <si>
    <t>40-037</t>
  </si>
  <si>
    <t>Szkoła Podstawowa nr 9 Specjalna w Skoczowie w Zespole Szkół Specjalnych w Skoczowie</t>
  </si>
  <si>
    <t>Mickiewicza</t>
  </si>
  <si>
    <t>43-430</t>
  </si>
  <si>
    <t>Skoczów</t>
  </si>
  <si>
    <t>Cieszyński</t>
  </si>
  <si>
    <t>Szkoła Podstawowa Specjalna nr 24 w Jastrzębiu-Zdroju w Zespole Szkół Specjalnych przy Wojewódzkim Szpitalu Rehabilitacyjnym dla Dzieci w Jastrzębiu-Zdroju</t>
  </si>
  <si>
    <t>Klasztorna</t>
  </si>
  <si>
    <t>47-420</t>
  </si>
  <si>
    <t>Kuźnia Raciborska</t>
  </si>
  <si>
    <t>Raciborski</t>
  </si>
  <si>
    <t>43-246</t>
  </si>
  <si>
    <t>Strumień</t>
  </si>
  <si>
    <t>43-424</t>
  </si>
  <si>
    <t>Drogomyśl</t>
  </si>
  <si>
    <t>62</t>
  </si>
  <si>
    <t>Bąków</t>
  </si>
  <si>
    <t>Szkoła Podstawowa im. Powstańców Śląskich w Strumieniu</t>
  </si>
  <si>
    <t>Mariusz Drogokupiec</t>
  </si>
  <si>
    <t>Fundacja Rozwoju Edukacji Międzynarodowej</t>
  </si>
  <si>
    <t>Juliana Ursyna Niemcewicza</t>
  </si>
  <si>
    <t>Międzynarodowe Liceum Ogólnokształcące w Zabrzu International Secondary School in Zabrze</t>
  </si>
  <si>
    <t>Parafia Rzymsko - Katolicka pw. św. Tomasza Apostoła w Sosnowcu</t>
  </si>
  <si>
    <t>41-205</t>
  </si>
  <si>
    <t xml:space="preserve">Katolicka Niepubliczna Szkoła Podstawowa </t>
  </si>
  <si>
    <t>Mariacka</t>
  </si>
  <si>
    <t>Miasto Tychy</t>
  </si>
  <si>
    <t>al. Niepodległości</t>
  </si>
  <si>
    <t>49</t>
  </si>
  <si>
    <t>Szkoła Podstawowa nr 7 im. Powstańców Śląskich w Tychach</t>
  </si>
  <si>
    <t>Tołstoja</t>
  </si>
  <si>
    <t>Miasto Sosnowiec</t>
  </si>
  <si>
    <t>Miasto Jastrzębie-Zdrój</t>
  </si>
  <si>
    <t>Miasto Katowice</t>
  </si>
  <si>
    <t>Szkoła Podstawowa nr 8 im. św. Jana Pawła II w Zespole Szkolno - Przedszkolnym nr 3 w Tychach</t>
  </si>
  <si>
    <t>Cmentarna</t>
  </si>
  <si>
    <t>Szkoła Podstawowa nr 10 im. Gustawa Morcinka w Tychach</t>
  </si>
  <si>
    <t>Borowa</t>
  </si>
  <si>
    <t>123</t>
  </si>
  <si>
    <t>Szkoła Podstawowa Specjalna nr 12 w Zespole Szkół Specjalnych nr 8 w Tychach</t>
  </si>
  <si>
    <t>Edukacji</t>
  </si>
  <si>
    <t>Szkoła Podstawowa nr 17 w Tychach</t>
  </si>
  <si>
    <t>Begonii</t>
  </si>
  <si>
    <t>Sportowa Szkoła Podstawowa nr 19 im. Mikołaja Kopernika w Tychach</t>
  </si>
  <si>
    <t>190</t>
  </si>
  <si>
    <t>Szkoła Podstawowa nr 24 im. Himalaistów Polskich w Zespole Szkolno - Przedszkolnym nr 4 w Tychach</t>
  </si>
  <si>
    <t>Szkoła Podstawowa nr 36 im. Narodów Zjednoczonej Europy w Tychach</t>
  </si>
  <si>
    <t>gen. Ch. De Gaulle'a</t>
  </si>
  <si>
    <t>Szkoła Podstawowa nr 37 z Oddziałami Dwujęzycznymi im. Kornela Makuszyńskiego w Tychach</t>
  </si>
  <si>
    <t>Konecznego</t>
  </si>
  <si>
    <t>Zgrzebnioka</t>
  </si>
  <si>
    <t>I Liceum Ogólnokształcące im. Leona Kruczkowskiego w Tychach</t>
  </si>
  <si>
    <t>Korczaka</t>
  </si>
  <si>
    <t xml:space="preserve">III Liceum Ogólnokształcące im. Stanisława Wyspiańskiego w Tychach </t>
  </si>
  <si>
    <t>Elfów</t>
  </si>
  <si>
    <t>IV Liceum Ogólnokształcące w Zespole Szkół nr 1 im. Gustawa Morcinka w Tychach</t>
  </si>
  <si>
    <t>Wejchertów</t>
  </si>
  <si>
    <t>Technikum nr 1 w Zespole Szkół nr 1 im. Gustawa Morcinka w Tychach</t>
  </si>
  <si>
    <t xml:space="preserve">Technikum nr 2 </t>
  </si>
  <si>
    <t>Technikum nr 3 w Zespole Szkół nr 4 im. Janusza Groszkowskiego w Tychach</t>
  </si>
  <si>
    <t>al. Bielska</t>
  </si>
  <si>
    <t>Technikum nr 5 w Zespole Szkół nr 6 w Tychach</t>
  </si>
  <si>
    <t>al. Piłsudskiego</t>
  </si>
  <si>
    <t>Technikum nr 6 w Zespole Szkół nr 7 w Tychach</t>
  </si>
  <si>
    <t>Browarowa</t>
  </si>
  <si>
    <t>Branżowa Szkoła I Stopnia nr 4 w Zespole Szkół nr 7 w Tychach</t>
  </si>
  <si>
    <t>Gmina Knurów</t>
  </si>
  <si>
    <t>dr. Floriana Ogana</t>
  </si>
  <si>
    <t>44-190</t>
  </si>
  <si>
    <t>Knurów</t>
  </si>
  <si>
    <t>Miejska Szkoła Podstawowa nr 1 im. Powstańców Śląskich w Knurowie</t>
  </si>
  <si>
    <t>Antoniego Słoniny</t>
  </si>
  <si>
    <t>Miejska Szkoła Podstawowa Oddziałami Integracyjnymi nr 2 im. Karola Miarki w Knurowie</t>
  </si>
  <si>
    <t>T. W. Wilsona</t>
  </si>
  <si>
    <t>Miejska Szkoła Podstawowa nr 6 im. Królowej Jadwigi w Zespole Szkolno - Przedszkolnym nr 3 w Knurowie</t>
  </si>
  <si>
    <t>Stefana Batorego</t>
  </si>
  <si>
    <t>44-194</t>
  </si>
  <si>
    <t>42-400</t>
  </si>
  <si>
    <t>Zawiercie</t>
  </si>
  <si>
    <t>Zakładowa</t>
  </si>
  <si>
    <t>42-480</t>
  </si>
  <si>
    <t>Poręba</t>
  </si>
  <si>
    <t>Zawierciański</t>
  </si>
  <si>
    <t>Parkowa</t>
  </si>
  <si>
    <t>Miodowa</t>
  </si>
  <si>
    <t>Fabryczna</t>
  </si>
  <si>
    <t>42-450</t>
  </si>
  <si>
    <t>Łazy</t>
  </si>
  <si>
    <t>Szkoła Podstawowa Nr 15 Specjalna</t>
  </si>
  <si>
    <t>Macieja Rataja</t>
  </si>
  <si>
    <t>29a</t>
  </si>
  <si>
    <t>Gmina Łodygowice</t>
  </si>
  <si>
    <t>75</t>
  </si>
  <si>
    <t>34-325</t>
  </si>
  <si>
    <t>Łodygowice</t>
  </si>
  <si>
    <t>Szkoła Podstawowa nr 1 im. Królowej Jadwigi w Łodygowicach</t>
  </si>
  <si>
    <t>Szkoła Podstawowa nr 2 im. Władysława Jagiełły w Łodygowicach</t>
  </si>
  <si>
    <t>Okrężna</t>
  </si>
  <si>
    <t>Żywiecki</t>
  </si>
  <si>
    <t>121</t>
  </si>
  <si>
    <t>Gmina Bieruń</t>
  </si>
  <si>
    <t>Bieruń</t>
  </si>
  <si>
    <t>Szkoła Podstawowa nr 3 im. Orła Białego w Bieruniu</t>
  </si>
  <si>
    <t>Węglowa</t>
  </si>
  <si>
    <t>43-155</t>
  </si>
  <si>
    <t>Bieruńsko-Lędziński</t>
  </si>
  <si>
    <t>Miasto Bytom</t>
  </si>
  <si>
    <t>41-902</t>
  </si>
  <si>
    <t>Bytom</t>
  </si>
  <si>
    <t>41-905</t>
  </si>
  <si>
    <t>41-906</t>
  </si>
  <si>
    <t>41-907</t>
  </si>
  <si>
    <t>41-909</t>
  </si>
  <si>
    <t xml:space="preserve">Szkoła Podstawowa nr 9 im. Adama Mickiewicza </t>
  </si>
  <si>
    <t xml:space="preserve">Szkoła Podstawowa nr 16 im. Marii Konopnickiej </t>
  </si>
  <si>
    <t>Rataja</t>
  </si>
  <si>
    <t>Szkoła Podstawowa nr 21 im. J. Lompy</t>
  </si>
  <si>
    <t>Worpie</t>
  </si>
  <si>
    <t>14-16</t>
  </si>
  <si>
    <t>Szkoła Podstawowa nr 26</t>
  </si>
  <si>
    <t>Nickla</t>
  </si>
  <si>
    <t>41-923</t>
  </si>
  <si>
    <t>Szkoła Podstawowa nr 27</t>
  </si>
  <si>
    <t>Świętochłowicka</t>
  </si>
  <si>
    <t>Szkoła Podstawowa nr 32 im. 1 Pułku Strzelców Bytomskich</t>
  </si>
  <si>
    <t>Szymały</t>
  </si>
  <si>
    <t>124</t>
  </si>
  <si>
    <t>41-933</t>
  </si>
  <si>
    <t>Szkoła Podstawowa nr 37</t>
  </si>
  <si>
    <t>Tysiąclecia</t>
  </si>
  <si>
    <t>Szkoła Podstawowa nr 38 im. Jana III Sobieskiego</t>
  </si>
  <si>
    <t>41-935</t>
  </si>
  <si>
    <t>Szkoła Podstawowa nr 43</t>
  </si>
  <si>
    <t>Suchogórska</t>
  </si>
  <si>
    <t>98</t>
  </si>
  <si>
    <t>41-936</t>
  </si>
  <si>
    <t>Szkoła Podstawowa nr 45</t>
  </si>
  <si>
    <t>Zakątek</t>
  </si>
  <si>
    <t>Stowarzyszenie Szkoła Mistrzostwa Sportowego Ruda Śląska</t>
  </si>
  <si>
    <t xml:space="preserve">Niepubliczna Podstawowa Szkoła Mistrzostwa Sportowego w Rudzie Śląskiej </t>
  </si>
  <si>
    <t>ks. L. Tunkla</t>
  </si>
  <si>
    <t>147a/1</t>
  </si>
  <si>
    <t>Ruda Śląsla</t>
  </si>
  <si>
    <t>Jana Sączewskiego</t>
  </si>
  <si>
    <t>42-500</t>
  </si>
  <si>
    <t>Będzin</t>
  </si>
  <si>
    <t xml:space="preserve">Technikum im. rtm. Witolda Pileckiego w Zespole Szkół Ogólnokształcących i Technicznych </t>
  </si>
  <si>
    <t>Źrałków</t>
  </si>
  <si>
    <t>42-580</t>
  </si>
  <si>
    <t xml:space="preserve">Wojkowice </t>
  </si>
  <si>
    <t xml:space="preserve">Szkoła Podstawowa nr 6 Specjalna w Zespole Szkół Specjalnych w Czeladzi </t>
  </si>
  <si>
    <t>Szpitalna</t>
  </si>
  <si>
    <t>Będziński</t>
  </si>
  <si>
    <t>Branżowa Szkoła I Stopnia w Zespole Szkół im. Marii Konopnickiej w Pyskowicach</t>
  </si>
  <si>
    <t xml:space="preserve">I Liceum Ogólnokształcące w Zespole Szkół im. Ignacego Jana Paderewskiego w Knurowie </t>
  </si>
  <si>
    <t>Gmina Czerwionka-Leszczyny</t>
  </si>
  <si>
    <t>44-230</t>
  </si>
  <si>
    <t>44-237</t>
  </si>
  <si>
    <t xml:space="preserve">Szkoła Podstawowa Nr 8 im. Romana i Zdzisława Pietrasów w Czerwionce-Leszczynach </t>
  </si>
  <si>
    <t>Prosta</t>
  </si>
  <si>
    <t xml:space="preserve">Szkoła Podstawowa im. Stanisława Ligonia w Książenicach </t>
  </si>
  <si>
    <t>Ks. J. Pojdy</t>
  </si>
  <si>
    <t>44-213</t>
  </si>
  <si>
    <t>Książenice</t>
  </si>
  <si>
    <t>Szymochy</t>
  </si>
  <si>
    <t>Bełk</t>
  </si>
  <si>
    <t xml:space="preserve">Szkoła Podstawowa im. Franciszka Rducha w Bełku </t>
  </si>
  <si>
    <t xml:space="preserve">Szkoła Podstawowa Nr 1 im. Jana Pawła II w Czerwionce-Leszczynach </t>
  </si>
  <si>
    <t>Ks. Pojdy</t>
  </si>
  <si>
    <t>77c</t>
  </si>
  <si>
    <t xml:space="preserve">Szkoła Podstawowa Nr 5 im. Henryka Sienkiewicza w Czerwionce-Leszczynach </t>
  </si>
  <si>
    <t xml:space="preserve">Szkoła Podstawowa Nr 6 im. Stanisława Moniuszki w Czerwionce-Leszczynach </t>
  </si>
  <si>
    <t xml:space="preserve">Szkoła Podstawowa w Stanowicach </t>
  </si>
  <si>
    <t>17A</t>
  </si>
  <si>
    <t>Stanowice</t>
  </si>
  <si>
    <t xml:space="preserve">Szkoła Podstawowa Nr 4 im. Tadeusza Kościuszki w Czerwionce-Leszczynach </t>
  </si>
  <si>
    <t>Furgoła</t>
  </si>
  <si>
    <t>71</t>
  </si>
  <si>
    <t>Gmina Miasteczko Śląskie</t>
  </si>
  <si>
    <t>42-610</t>
  </si>
  <si>
    <t>Miasteczko Śląskie</t>
  </si>
  <si>
    <t>Szkoła Podstawowa Nr 1 w Miasteczku Śląskim</t>
  </si>
  <si>
    <t>Szkoła Podstawowa Nr 2 w Miasteczku Śląskim</t>
  </si>
  <si>
    <t>Harcerska</t>
  </si>
  <si>
    <t>Tarnogórski</t>
  </si>
  <si>
    <t>Miasto Bielsko-Biała</t>
  </si>
  <si>
    <t>Plac Ratuszowy</t>
  </si>
  <si>
    <t>43-305</t>
  </si>
  <si>
    <t>43-309</t>
  </si>
  <si>
    <t>Szkoła Podstawowa nr 37 im. gen. Mariusza Zaruskiego</t>
  </si>
  <si>
    <t>Doliny Miętusiej</t>
  </si>
  <si>
    <t>Szkoła Podstawowa nr 1 im. Bohaterów Westerplatte</t>
  </si>
  <si>
    <t>Dywizji Kościuszkowskiej</t>
  </si>
  <si>
    <t>Szkoła Podstawowa nr 28 im. gen. Józefa Kustronia</t>
  </si>
  <si>
    <t>343</t>
  </si>
  <si>
    <t>43-344</t>
  </si>
  <si>
    <t>Branżowa Szkoła I Stopnia nr 5 w Zespole Szkół Samochodowych i Ogólnokształcących</t>
  </si>
  <si>
    <t>Filarowa</t>
  </si>
  <si>
    <t>Szkoła Podstawowa nr 20 im. Jerzego Kukuczki</t>
  </si>
  <si>
    <t>Teofila Aleksandra Lenartowicza</t>
  </si>
  <si>
    <t>Szkoła Podstawowa nr 23 im. Józefa Drożdża</t>
  </si>
  <si>
    <t>Karpacka</t>
  </si>
  <si>
    <t>150</t>
  </si>
  <si>
    <t>Szkoła Podstawowa nr 27 im. Janusza Kusocińskiego</t>
  </si>
  <si>
    <t>Zofii Kossak-Szczuckiej</t>
  </si>
  <si>
    <t>Szkoła Podstawowa nr 13 im. Władysława Jagiełły</t>
  </si>
  <si>
    <t>Lipnicka</t>
  </si>
  <si>
    <t>226</t>
  </si>
  <si>
    <t>Szkoła Podstawowa nr 25 im. Księdza Jana Twardowskiego</t>
  </si>
  <si>
    <t>Pocztowa</t>
  </si>
  <si>
    <t>28a</t>
  </si>
  <si>
    <t>Branżowa Szkoła I Stopnia w Zespole Szkół Ogólnokształcących i Technicznych w Milówce</t>
  </si>
  <si>
    <t>34-360</t>
  </si>
  <si>
    <t>Milówka</t>
  </si>
  <si>
    <t>Branżowa Szkoła I Stopnia nr 1 w Zespole Szkół Mechaniczno-Elektrycznych w Żywcu</t>
  </si>
  <si>
    <t>Komisji Edukacji Narodowej</t>
  </si>
  <si>
    <t>III Liceum Ogólnokształcące - Szkoła Sportowa w Zespole Szkół Mechaniczno-Elektrycznych w Żywcu</t>
  </si>
  <si>
    <t xml:space="preserve">Liceum Ogólnokształcące Szkoła Mistrzostwa Sportowego w Zespole Szkół Agrotechnicznych i Ogólnokształcących w Żywcu </t>
  </si>
  <si>
    <t>Moszczanicka</t>
  </si>
  <si>
    <t>Gmina Pilica</t>
  </si>
  <si>
    <t>Żarnowiecka</t>
  </si>
  <si>
    <t>46a</t>
  </si>
  <si>
    <t>42-436</t>
  </si>
  <si>
    <t>Pilica</t>
  </si>
  <si>
    <t>Szkoła Podstawowa Nr 3 w Dzwono-Sierbowicach</t>
  </si>
  <si>
    <t>Dzwono-Sierbowice</t>
  </si>
  <si>
    <t>Szkoła Podstawowa Nr 1 w Pilicy</t>
  </si>
  <si>
    <t>17 Stycznia</t>
  </si>
  <si>
    <t>VIRTUS Sp. z o.o.</t>
  </si>
  <si>
    <t>43-340</t>
  </si>
  <si>
    <t>Kozy</t>
  </si>
  <si>
    <t>Niepubliczna Szkoła Podstawowa im. Kard. Karola Wojtyły w Kozach</t>
  </si>
  <si>
    <t>Bielski</t>
  </si>
  <si>
    <t>42-625</t>
  </si>
  <si>
    <t>Ożarowice</t>
  </si>
  <si>
    <t>Szkoła Podstawowa im. Jana Pawła II w Zendku</t>
  </si>
  <si>
    <t>126</t>
  </si>
  <si>
    <t>Zendek</t>
  </si>
  <si>
    <t>Aleja Zwycięstwa</t>
  </si>
  <si>
    <t>Szkoła Podstawowa nr 4 im. Juliana Tuwima w Sosnowcu</t>
  </si>
  <si>
    <t>Szkoła Podstawowa nr 8 im. Karola Wojtyły w Sosnowcu</t>
  </si>
  <si>
    <t>Teatralna</t>
  </si>
  <si>
    <t>Szkoła Podstawowa nr 13 w Sosnowcu</t>
  </si>
  <si>
    <t>Jedności</t>
  </si>
  <si>
    <t>41-208</t>
  </si>
  <si>
    <t>Szkoła Podstawowa nr 16 w Sosnowcu</t>
  </si>
  <si>
    <t>Stefana Okrzei</t>
  </si>
  <si>
    <t>41-219</t>
  </si>
  <si>
    <t>Zagłębiowska</t>
  </si>
  <si>
    <t>Szkoła Podstawowa nr 29 im. Władysława Broniewskiego w Sosnowcu</t>
  </si>
  <si>
    <t>Szkoła Podstawowa nr 32 im. Leona Kruczkowskiego w Sosnowcu</t>
  </si>
  <si>
    <t>93</t>
  </si>
  <si>
    <t>41-215</t>
  </si>
  <si>
    <t>Szkoła Podstawowa nr 37 im. Henryka Sienkiewicza w Sosnowcu</t>
  </si>
  <si>
    <t>Skwerowa</t>
  </si>
  <si>
    <t>41-217</t>
  </si>
  <si>
    <t>Szkoła Podstawowa nr 48 im. Mistrzostwa Sportowego w Sosnowcu</t>
  </si>
  <si>
    <t>Marszałka Józefa Piłsudskiego</t>
  </si>
  <si>
    <t>41-209</t>
  </si>
  <si>
    <t>Poczta</t>
  </si>
  <si>
    <t>e-mail</t>
  </si>
  <si>
    <t>Gmina</t>
  </si>
  <si>
    <t>Powiat</t>
  </si>
  <si>
    <t>Telefon kontaktowy</t>
  </si>
  <si>
    <t>sp8@sosnowiec.edu.pl</t>
  </si>
  <si>
    <t>32 266 34 72</t>
  </si>
  <si>
    <t>sp13@sosnowiec.edu.pl</t>
  </si>
  <si>
    <t>sp16@sosnowiec.edu.pl</t>
  </si>
  <si>
    <t>32 292 96 68</t>
  </si>
  <si>
    <t>32 266 06 28</t>
  </si>
  <si>
    <t>Gmina Konopiska</t>
  </si>
  <si>
    <t>42-274</t>
  </si>
  <si>
    <t>Konopiska</t>
  </si>
  <si>
    <t>Częstochowski</t>
  </si>
  <si>
    <t>Szkoła Podstawowa w Aleksandrii</t>
  </si>
  <si>
    <t>Gościnna</t>
  </si>
  <si>
    <t>Aleksandria</t>
  </si>
  <si>
    <t>Korzonek</t>
  </si>
  <si>
    <t>Szkoła Podstawowa im. Henryka Sienkiewicza w Konopiskach</t>
  </si>
  <si>
    <t>Szkoła Podstawowa im. Jana Pawła II w Łaźcu</t>
  </si>
  <si>
    <t>66</t>
  </si>
  <si>
    <t>Łaziec</t>
  </si>
  <si>
    <t>Szkoła Podstawowa im. Tadeusza Kościuszki w Rększowicach</t>
  </si>
  <si>
    <t>Rększowice</t>
  </si>
  <si>
    <t>sp-aleksandria@o2.pl</t>
  </si>
  <si>
    <t>32 328 30 28</t>
  </si>
  <si>
    <t>sp@zskonopiska.pl</t>
  </si>
  <si>
    <t>34 329 92 66</t>
  </si>
  <si>
    <t>sz_rek@wp.pl</t>
  </si>
  <si>
    <t>34 328 33 26</t>
  </si>
  <si>
    <t>Społeczne Towarzystwo Oświatowe Samodzielne Koło Terenowe nr 188</t>
  </si>
  <si>
    <t>Brzeźnicka</t>
  </si>
  <si>
    <t>42-215</t>
  </si>
  <si>
    <t xml:space="preserve">Społeczna Językowa Szkoła Podstawowa nr 1 im. ks. Jana Twardowskiego Społecznego Towarzystwa Oświatowego w Częstochowie </t>
  </si>
  <si>
    <t>59</t>
  </si>
  <si>
    <t>Miasto Częstochowa</t>
  </si>
  <si>
    <t xml:space="preserve">43-200 </t>
  </si>
  <si>
    <t>Pszczyna</t>
  </si>
  <si>
    <t>Szkoła Specjalna Przysposabiająca do Pracy w Zespole Szkół nr 3 Specjalnych im. Janusza Korczaka w Pszczynie</t>
  </si>
  <si>
    <t>Zamenhofa</t>
  </si>
  <si>
    <t>43-200</t>
  </si>
  <si>
    <t>Pszczyński</t>
  </si>
  <si>
    <t>Gmina Tarnowskie Góry</t>
  </si>
  <si>
    <t xml:space="preserve">Szkoła Podstawowa nr 16 w Zespole Szkolno - Przedszkolnym nr 2 </t>
  </si>
  <si>
    <t>Jagodowa</t>
  </si>
  <si>
    <t>72</t>
  </si>
  <si>
    <t>42-609</t>
  </si>
  <si>
    <t>Gmina Bobrowniki</t>
  </si>
  <si>
    <t>Gminna</t>
  </si>
  <si>
    <t>42-583</t>
  </si>
  <si>
    <t>Bobrowniki</t>
  </si>
  <si>
    <t>42-584</t>
  </si>
  <si>
    <t>Szkoła Podstawowa im. Tadeusza Kościuszki w Bobrownikach</t>
  </si>
  <si>
    <t>163</t>
  </si>
  <si>
    <t>Szkoła Podstawowa im. Kazimierza Wielkiego w Dobieszowicach</t>
  </si>
  <si>
    <t>Dobieszowice</t>
  </si>
  <si>
    <t>Szkoła Podstawowa im. Juliusza Słowackiego w Rogoźniku</t>
  </si>
  <si>
    <t>Krupna</t>
  </si>
  <si>
    <t>42-582</t>
  </si>
  <si>
    <t>Rogoźnik</t>
  </si>
  <si>
    <t>Szkoła Podstawowa im. Marszałka Józefa Piłsudskiego w Siemoni</t>
  </si>
  <si>
    <t>42-595</t>
  </si>
  <si>
    <t>Siemonia</t>
  </si>
  <si>
    <t>Gmina Gierałtowice</t>
  </si>
  <si>
    <t>Księdza Roboty</t>
  </si>
  <si>
    <t>44-186</t>
  </si>
  <si>
    <t>Gierałtowice</t>
  </si>
  <si>
    <t>44-177</t>
  </si>
  <si>
    <t>Paniówki</t>
  </si>
  <si>
    <t>44-178</t>
  </si>
  <si>
    <t>Przyszowice</t>
  </si>
  <si>
    <t>B. Prusa</t>
  </si>
  <si>
    <t>28/IIb</t>
  </si>
  <si>
    <t>50-319</t>
  </si>
  <si>
    <t>Wrocław</t>
  </si>
  <si>
    <t>Niepubliczna Szkoła Podstawowa Specjalna im. O. A. Kordeckiego</t>
  </si>
  <si>
    <t>Kubiny</t>
  </si>
  <si>
    <t>42-226</t>
  </si>
  <si>
    <t>Gmina Zawiercie</t>
  </si>
  <si>
    <t>Szkoła Podstawowa nr 4 im. M. Kopernika w Zawierciu</t>
  </si>
  <si>
    <t>Szkoła Podstawowa nr 7 im. M. Konopnickiej w Zawierciu</t>
  </si>
  <si>
    <t>Szkoła Podstawowa nr 11 w Zawierciu</t>
  </si>
  <si>
    <t>Oświatowa</t>
  </si>
  <si>
    <t>Zarzecze</t>
  </si>
  <si>
    <t>Gmina Kozy</t>
  </si>
  <si>
    <t>Szkoła Podstawowa Nr 2 im. Stanisława Staszica w Kozach</t>
  </si>
  <si>
    <t>Szkoła Podstawowa Nr 1 z Oddziałami Integracyjnymi im. Jana III Sobieskiego w Kozach</t>
  </si>
  <si>
    <t>Przecznia</t>
  </si>
  <si>
    <t>pl. Ks. Karola Kochaja</t>
  </si>
  <si>
    <t>Gmina Dąbrowa Zielona</t>
  </si>
  <si>
    <t>Plac Kościuszki</t>
  </si>
  <si>
    <t>39</t>
  </si>
  <si>
    <t>42-265</t>
  </si>
  <si>
    <t>Dąbrowa Zielona</t>
  </si>
  <si>
    <t>Szkoła Podstawowa im. Wł. Broniewskiego w Dąbrowie Zielonej</t>
  </si>
  <si>
    <t>Inspektoria Towarzystwa Salezjańskiego św. Jana Bosko we Wrocławiu</t>
  </si>
  <si>
    <t>Plac Grunwaldzki</t>
  </si>
  <si>
    <t>50-377</t>
  </si>
  <si>
    <t>Salezjańska Szkoła Podstawowa z Oddziałami Integracyjnymi</t>
  </si>
  <si>
    <t>Śniadeckiego</t>
  </si>
  <si>
    <t>42-604</t>
  </si>
  <si>
    <t>Bogumińska</t>
  </si>
  <si>
    <t>44-300</t>
  </si>
  <si>
    <t>Wodzisław Śląski</t>
  </si>
  <si>
    <t>Szkoła Specjalna Przyspasabiająca do Pracy w Specjalnym Ośrodku Szkolno - Wychowawczym przy Zespole Placówek Szkolno - Wychowawczo-Rewalidacyjnych w Wodzisławiu Śląskim</t>
  </si>
  <si>
    <t>II Liceum Ogólnokształcące z Oddziałami Dwujęzycznymi i Integracyjnymi im. ks. prof. Józefa Tischnera w Zespole Szkół Ponadpodstawowych w Wodzisławiu Śląskim</t>
  </si>
  <si>
    <t>Mikołaja Kopernika</t>
  </si>
  <si>
    <t>Kardynała Stefana Wyszyńskiego</t>
  </si>
  <si>
    <t>Wodzisławski</t>
  </si>
  <si>
    <t>Stowarzyszenie Na Rzecz Rozwoju Edukacji RAZEM DLA SZKOŁY im. Jana Pawła II w Rokitnie</t>
  </si>
  <si>
    <t>Rokitno</t>
  </si>
  <si>
    <t>42-445</t>
  </si>
  <si>
    <t>Szczekociny</t>
  </si>
  <si>
    <t xml:space="preserve">Społeczna Szkoła Podstawowa im. Jana Pawła II  w Rokitnie </t>
  </si>
  <si>
    <t>Gmina Kłobuck</t>
  </si>
  <si>
    <t>42-100</t>
  </si>
  <si>
    <t>Kłobuck</t>
  </si>
  <si>
    <t>Bohaterów Bitwy pod Mokrą</t>
  </si>
  <si>
    <t>Kłobucki</t>
  </si>
  <si>
    <t>Gmina Pyskowice</t>
  </si>
  <si>
    <t>Strzelców Bytomskich</t>
  </si>
  <si>
    <t xml:space="preserve">Szkoła Podstawowa nr 3 im. Noblistów Polskich </t>
  </si>
  <si>
    <t>Szkoła Podstawowa nr 4 im. Jarosława Dąbrowskiego</t>
  </si>
  <si>
    <t>Wojska Polskiego</t>
  </si>
  <si>
    <t>Szkoła Podstawowa nr 5 w Pyskowicach</t>
  </si>
  <si>
    <t>Szkoła Podstawowa nr 6 z Oddziałami Integracyjnymi</t>
  </si>
  <si>
    <t>Stowarzyszenie Wolna Szkoła Waldorfska w Bielsku-Białej</t>
  </si>
  <si>
    <t>Waldorfska Szkoła Podstawowa im. Cypriana Kamila Norwida</t>
  </si>
  <si>
    <t>Waldorfskie Liceum Ogólnokształcące im. Cypriana Kamila Norwida</t>
  </si>
  <si>
    <t>Gmina Rydułtowy</t>
  </si>
  <si>
    <t>Ofiar Terroru</t>
  </si>
  <si>
    <t>44-280</t>
  </si>
  <si>
    <t>Rydułtowy</t>
  </si>
  <si>
    <t>Szkoła Podstawowa nr 1 im. Karola Miarki</t>
  </si>
  <si>
    <t>Szkoła Podstawowa nr 3 im. Arki Bożka</t>
  </si>
  <si>
    <t>św. M. Kolbego</t>
  </si>
  <si>
    <t>Radoszowska</t>
  </si>
  <si>
    <t>Gmina Toszek</t>
  </si>
  <si>
    <t>44-180</t>
  </si>
  <si>
    <t>Toszek</t>
  </si>
  <si>
    <t>Szkoła Podstawowa nr 2 im. Gustawa Morcinka w Toszku</t>
  </si>
  <si>
    <t>Wilkowicka</t>
  </si>
  <si>
    <t>Gmina Kalety</t>
  </si>
  <si>
    <t>Orzeszkowej</t>
  </si>
  <si>
    <t>Gmina Skoczów</t>
  </si>
  <si>
    <t xml:space="preserve">Szkoła Podstawowa nr 1 im. Gustawa Morcinka </t>
  </si>
  <si>
    <t xml:space="preserve">Szkoła Podstawowa nr 3 im. Jana Pawła II </t>
  </si>
  <si>
    <t>Osiedlowa</t>
  </si>
  <si>
    <t>Szkoła Podstawowa nr 8 im. Krystyny Bochenek</t>
  </si>
  <si>
    <t>Morcinka</t>
  </si>
  <si>
    <t>Ślęzany</t>
  </si>
  <si>
    <t>42-235</t>
  </si>
  <si>
    <t>Lelów</t>
  </si>
  <si>
    <t>Szkoła Podstawowa w Ślęzanach</t>
  </si>
  <si>
    <t>Gmina Opatów</t>
  </si>
  <si>
    <t>42-152</t>
  </si>
  <si>
    <t>Opatów</t>
  </si>
  <si>
    <t>Szkoła Podstawowa im. Marii Konopnickiej</t>
  </si>
  <si>
    <t>Gmina Lubliniec</t>
  </si>
  <si>
    <t>Szkoła Podstawowa nr 2 im. Jana Pawła II w Lublińcu</t>
  </si>
  <si>
    <t>Droniowicka</t>
  </si>
  <si>
    <t>Szkoła Podstawowa nr 3 im. Bohaterów Westerplatte w Lublińcu</t>
  </si>
  <si>
    <t>Lubliniecki</t>
  </si>
  <si>
    <t>Gmina Krzepice</t>
  </si>
  <si>
    <t>42-160</t>
  </si>
  <si>
    <t>Krzepice</t>
  </si>
  <si>
    <t>42-161</t>
  </si>
  <si>
    <t>A. Mickiewicza</t>
  </si>
  <si>
    <t>13/17</t>
  </si>
  <si>
    <t>Szkoła Podstawowa Nr 1 im. Adama Mickiewicza w Krzepicach</t>
  </si>
  <si>
    <t>Szkoła Podstawowa Nr 2 im. M. Skłodowskiej-Curie w Krzepicach</t>
  </si>
  <si>
    <t>Szkoła Podstawowa im. J. Brzechwy w Zajączkach Pierwszych</t>
  </si>
  <si>
    <t>Zajączki Pierwsze</t>
  </si>
  <si>
    <t>Szkoła Podstawowa im. K. Makuszyńskiego w Zajączkach Drugich</t>
  </si>
  <si>
    <t>Szkoła Podstawowa im. W. Reymonta w Starokrzepicach</t>
  </si>
  <si>
    <t>Oleska</t>
  </si>
  <si>
    <t>Starokrzepice</t>
  </si>
  <si>
    <t>Gmina Kłomnice</t>
  </si>
  <si>
    <t>42-270</t>
  </si>
  <si>
    <t>Kłomnice</t>
  </si>
  <si>
    <t>Szkoła Podstawowa im. Grzegorza Piramowicza w Kłomnicach</t>
  </si>
  <si>
    <t>Szkoła Podstawowa im. Bolesława Prusa w Garnku</t>
  </si>
  <si>
    <t>Garnek</t>
  </si>
  <si>
    <t>6a</t>
  </si>
  <si>
    <t>Szkoła Podstawowa im. Kornela Makuszyńskiego w Skrzydlowie</t>
  </si>
  <si>
    <t>Skrzydlów</t>
  </si>
  <si>
    <t>Akademia u Karolci Spółka z o.o.</t>
  </si>
  <si>
    <t>Ziołowa</t>
  </si>
  <si>
    <t>43/60</t>
  </si>
  <si>
    <t>40-635</t>
  </si>
  <si>
    <t>Niepubliczna Szkoła Podstawowa "Akademia u Karolci"</t>
  </si>
  <si>
    <t>Krzywa</t>
  </si>
  <si>
    <t>8B</t>
  </si>
  <si>
    <t>Gmina Lyski</t>
  </si>
  <si>
    <t>44-295</t>
  </si>
  <si>
    <t>Lyski</t>
  </si>
  <si>
    <t>Sumińska</t>
  </si>
  <si>
    <t>9d</t>
  </si>
  <si>
    <t>44-292</t>
  </si>
  <si>
    <t>Zwonowice</t>
  </si>
  <si>
    <t>Rybnicki</t>
  </si>
  <si>
    <t>Dorota Pielesz, Ewelina Seweryn</t>
  </si>
  <si>
    <t>Handlowa</t>
  </si>
  <si>
    <t>43-360</t>
  </si>
  <si>
    <t>Meszna</t>
  </si>
  <si>
    <t>Niepubliczna Szkoła Podstawowa o Profilu Językowym Cervantes</t>
  </si>
  <si>
    <t>Stowarzyszenie Rodzin Katolickich Archidiecezji Katowickiej</t>
  </si>
  <si>
    <t>Katolicka Szkoła Podstawowa Stowarzyszenia Rodzin Katolickich Archidiecezji Katowickiej</t>
  </si>
  <si>
    <t>Stanisława Kobylińskiego</t>
  </si>
  <si>
    <t>40-026</t>
  </si>
  <si>
    <t>Katolicka Szkoła Podstawowa im. Św. Jacka w Katowicach</t>
  </si>
  <si>
    <t>Ścigały</t>
  </si>
  <si>
    <t>40-208</t>
  </si>
  <si>
    <t xml:space="preserve">Publiczna Szkoła Podstawowa Stowarzyszenia Rodzin Katolickich </t>
  </si>
  <si>
    <t>Radlińska</t>
  </si>
  <si>
    <t>44-286</t>
  </si>
  <si>
    <t xml:space="preserve">Szkoła Podstawowa Stowarzyszenia Rodzin Katolickich </t>
  </si>
  <si>
    <t>Miasto Chorzów</t>
  </si>
  <si>
    <t>Gmina Będzin</t>
  </si>
  <si>
    <t>Szkoła Podstawowa nr 2 im. Króla Kazimierza Wielkiego</t>
  </si>
  <si>
    <t>Szkoła Podstawowa nr 4 im. Stanisława Staszica</t>
  </si>
  <si>
    <t>Wisławy Szymborskiej</t>
  </si>
  <si>
    <t>Szkoła Podstawowa nr 10 im. Armii Krajowej</t>
  </si>
  <si>
    <t>40-098</t>
  </si>
  <si>
    <t>40-106</t>
  </si>
  <si>
    <t>40-006</t>
  </si>
  <si>
    <t>Szkoła Podstawowa Nr 56 im. Henryka Sławika w Zespole Szkół Ogólnokształcących nr 2 w Katowicach</t>
  </si>
  <si>
    <t>Spółdzielczości</t>
  </si>
  <si>
    <t>40-642</t>
  </si>
  <si>
    <t>V Liceum Ogólnokształcące im. Wł. Broniewskiego w Zespole Szkół Ogólnokształcących nr 2 w Katowicach</t>
  </si>
  <si>
    <t>40-615</t>
  </si>
  <si>
    <t>40-358</t>
  </si>
  <si>
    <t>Szkoła Podstawowa nr 44 im. Marii Skłodowskiej-Curie</t>
  </si>
  <si>
    <t>Morawa</t>
  </si>
  <si>
    <t>40-354</t>
  </si>
  <si>
    <t>Szkoła Podstawowa nr 11 z Oddziałami Integracyjnymi im. Tadeusza Kościuszki</t>
  </si>
  <si>
    <t>Nasypowa</t>
  </si>
  <si>
    <t>40-551</t>
  </si>
  <si>
    <t>Wiosny Ludów</t>
  </si>
  <si>
    <t>40-374</t>
  </si>
  <si>
    <t>2A</t>
  </si>
  <si>
    <t>40-413</t>
  </si>
  <si>
    <t>Marcinkowskiego</t>
  </si>
  <si>
    <t>40-232</t>
  </si>
  <si>
    <t>Walerego Wróblewskiego</t>
  </si>
  <si>
    <t>42-44</t>
  </si>
  <si>
    <t>40-214</t>
  </si>
  <si>
    <t>Witosa</t>
  </si>
  <si>
    <t>40-832</t>
  </si>
  <si>
    <t>Roździeńskiego</t>
  </si>
  <si>
    <t>40-203</t>
  </si>
  <si>
    <t>Gmina Gorzyce</t>
  </si>
  <si>
    <t>44-351</t>
  </si>
  <si>
    <t>44-352</t>
  </si>
  <si>
    <t>Szkoła Podstawowa im. Wincentego Woźniaka w Czyżowicach</t>
  </si>
  <si>
    <t>Czyżowice</t>
  </si>
  <si>
    <t>Szkoła Podstawowa w Rogowie</t>
  </si>
  <si>
    <t>44-362</t>
  </si>
  <si>
    <t>Rogów</t>
  </si>
  <si>
    <t>Szkoła Podstawowa im. ks. Ewalda Kasperczyka w Turzy Śląskiej</t>
  </si>
  <si>
    <t>Ligonia</t>
  </si>
  <si>
    <t>2B</t>
  </si>
  <si>
    <t>Turza Śląska</t>
  </si>
  <si>
    <t>Gmina Racibórz</t>
  </si>
  <si>
    <t>Króla Stefana Batorego</t>
  </si>
  <si>
    <t>47-400</t>
  </si>
  <si>
    <t>Racibórz</t>
  </si>
  <si>
    <t>Szkoła Podstawowa Nr 13 im. Stanisława Staszica</t>
  </si>
  <si>
    <t>ks. Stanisława Staszica</t>
  </si>
  <si>
    <t xml:space="preserve">Szkoła Podstawowa Nr 1 z Oddziałami Integracyjnymi </t>
  </si>
  <si>
    <t>Cecylii</t>
  </si>
  <si>
    <t>Szkoła Podstawowa Nr 5 im. Jana Brzechwy z Językiem Mniejszości Niemieckiej w Zespole Szkolno - Przedszkolnym Nr 4</t>
  </si>
  <si>
    <t>Bojanowska</t>
  </si>
  <si>
    <t>Szkoła Podstawowa Nr 14 im. Arki Bożka w Zespole Szkolno - Przedszkolnym Nr 1</t>
  </si>
  <si>
    <t>Henryka Jordana</t>
  </si>
  <si>
    <t>Szkoła Podstawowa Nr 18 im. Książąt Raciborskich</t>
  </si>
  <si>
    <t>Ocicka</t>
  </si>
  <si>
    <t>Szkoła Podstawowa Nr 3 im. Krzysztofa Kamila Baczyńskiego</t>
  </si>
  <si>
    <t>Kapitana Serafina Myśliwca</t>
  </si>
  <si>
    <t>Gmina Pszczyna</t>
  </si>
  <si>
    <t>Szkoła Podstawowa im. Alojzego Pławeckiego w Zespole Szkolno - Przedszkolnym w Łące</t>
  </si>
  <si>
    <t>Grzegorza Fitelberga</t>
  </si>
  <si>
    <t>43-241</t>
  </si>
  <si>
    <t>Łąka</t>
  </si>
  <si>
    <t>Szkoła Podstawowa nr 6 im. ks. Jana Twardowskiego w Pszczynie</t>
  </si>
  <si>
    <t>Księżycowa</t>
  </si>
  <si>
    <t>Szkoła Podstawowa w Zespole Szkolno - Przedszkolnym w Studzionce</t>
  </si>
  <si>
    <t>43-245</t>
  </si>
  <si>
    <t>Studzionka</t>
  </si>
  <si>
    <t>Szkoła Podstawowa w Zespole Szkolno - Przedszkolnym w Piasku</t>
  </si>
  <si>
    <t>43-211</t>
  </si>
  <si>
    <t>Piasek</t>
  </si>
  <si>
    <t>Szkoła Podstawowa im. Żołnierzy Września w Zespole Szkolno - Przedszkolnym w Ćwiklicach</t>
  </si>
  <si>
    <t>Męczenników Oświęcimskich</t>
  </si>
  <si>
    <t>43-229</t>
  </si>
  <si>
    <t>Ćwiklice</t>
  </si>
  <si>
    <t>Szkoła Podstawowa im. Józefa Weszki w Rudołtowicach</t>
  </si>
  <si>
    <t>Anieli Krzywoń</t>
  </si>
  <si>
    <t>Rudołtowice</t>
  </si>
  <si>
    <t>Szkoła Podstawowa nr 3 im. Jana Pawła II w Zespole Szkolno - Przedszkolnym w Pszczynie</t>
  </si>
  <si>
    <t>Staromiejska</t>
  </si>
  <si>
    <t>Szkoła Podstawowa w Zespole Szkolno - Przedszkolnym w Jankowicach</t>
  </si>
  <si>
    <t>Baziowa</t>
  </si>
  <si>
    <t>43-215</t>
  </si>
  <si>
    <t>Jankowice</t>
  </si>
  <si>
    <t>Szkoła Podstawowa w Porębie</t>
  </si>
  <si>
    <t>Szkoła Podstawowa im. Kornela Makuszyńskiego w Zespole Szkolno-Przedszkolnym w Czarkowie</t>
  </si>
  <si>
    <t>Czarków</t>
  </si>
  <si>
    <t>Gmina Wilamowice</t>
  </si>
  <si>
    <t>43-330</t>
  </si>
  <si>
    <t>Wilamowice</t>
  </si>
  <si>
    <t>43-332</t>
  </si>
  <si>
    <t>Szkoła Podstawowa im. Jana Pawła II</t>
  </si>
  <si>
    <t xml:space="preserve">Św. Floriana </t>
  </si>
  <si>
    <t>Pisarzowice</t>
  </si>
  <si>
    <t>Szkoła Podstawowa im. Henryka Sienkiewicza w Zespole Szkolno - Przedszkolnym w Hecznarowicach</t>
  </si>
  <si>
    <t>Hecznarowice</t>
  </si>
  <si>
    <t>Szkoła Podstawowa im. ks. kn. Stefana Wojtyłki w Zespole Szkolno - Przedszkolnym w Starej Wsi</t>
  </si>
  <si>
    <t>Dolna</t>
  </si>
  <si>
    <t>Stara Wieś</t>
  </si>
  <si>
    <t>Szkoła Podstawowa im. Abp. Józefa Bilczewskiego w Zespole Szkół w Wilamowicach</t>
  </si>
  <si>
    <t>Gmina Jasienica</t>
  </si>
  <si>
    <t xml:space="preserve">Jasienica </t>
  </si>
  <si>
    <t>159</t>
  </si>
  <si>
    <t>43-385</t>
  </si>
  <si>
    <t>Jasienica</t>
  </si>
  <si>
    <t>43-386</t>
  </si>
  <si>
    <t>Świętoszówka</t>
  </si>
  <si>
    <t>Szkoła Podstawowa w Zespole Szkolno - Przedszkolnym im. Jana Pawła II w Rudzicy</t>
  </si>
  <si>
    <t>Rudzica</t>
  </si>
  <si>
    <t>43-394</t>
  </si>
  <si>
    <t>Szkoła Podstawowa w Zespole Szkolno - Przedszkolnym w Jasienicy</t>
  </si>
  <si>
    <t>Studium Przedsiębiorczości                                  "MAGO" Sp. z o.o.</t>
  </si>
  <si>
    <t>Legionów</t>
  </si>
  <si>
    <t>Liceum Ogólnokształcące im. Tadeusza Kościuszki Studium Przedsiębiorczości MAGO</t>
  </si>
  <si>
    <t>Stowarzyszenie Przyjaciół Szkół Katolickich</t>
  </si>
  <si>
    <t>Łukasińskiego</t>
  </si>
  <si>
    <t>42-207</t>
  </si>
  <si>
    <t xml:space="preserve">42-100 </t>
  </si>
  <si>
    <t>Winowno</t>
  </si>
  <si>
    <t>42-133</t>
  </si>
  <si>
    <t>Bieżeń</t>
  </si>
  <si>
    <t>Myszkowska</t>
  </si>
  <si>
    <t>Mysłów</t>
  </si>
  <si>
    <t>Górna</t>
  </si>
  <si>
    <t>42-216</t>
  </si>
  <si>
    <t>Gmina Poręba</t>
  </si>
  <si>
    <t>Wiedzy</t>
  </si>
  <si>
    <t>PRESTIGE Katarzyna Mol-Galios</t>
  </si>
  <si>
    <t xml:space="preserve">Lompy </t>
  </si>
  <si>
    <t>Centrum Rozwoju Sp. z o.o.</t>
  </si>
  <si>
    <t>126 A</t>
  </si>
  <si>
    <t>Niepubliczna Szkoła Podstawowa "Centrum Rozwoju Dziecka"</t>
  </si>
  <si>
    <t>84</t>
  </si>
  <si>
    <t>41-940</t>
  </si>
  <si>
    <t>Miejska Szkoła Podstawowa nr 11</t>
  </si>
  <si>
    <t>41-943</t>
  </si>
  <si>
    <t>Aleksander Chlebek, Brygida Wiewióra</t>
  </si>
  <si>
    <t>Okrzei</t>
  </si>
  <si>
    <t>Prywatna Szkoła Podstawowa ARKONA</t>
  </si>
  <si>
    <t>Gmina Cieszyn</t>
  </si>
  <si>
    <t>43-400</t>
  </si>
  <si>
    <t>Cieszyn</t>
  </si>
  <si>
    <t>Gmina Gaszowice</t>
  </si>
  <si>
    <t>Rydułtowska</t>
  </si>
  <si>
    <t>44-293</t>
  </si>
  <si>
    <t>Gaszowice</t>
  </si>
  <si>
    <t xml:space="preserve">44-293 </t>
  </si>
  <si>
    <t>42-217</t>
  </si>
  <si>
    <t>Technikum w Zespole Szkół w Koniecpolu</t>
  </si>
  <si>
    <t>42-230</t>
  </si>
  <si>
    <t>Koniecpol</t>
  </si>
  <si>
    <t>Liceum Ogólnokształcące w Zespole Szkół w Koniecpolu</t>
  </si>
  <si>
    <t>Andrzej Moklak</t>
  </si>
  <si>
    <t>Różana</t>
  </si>
  <si>
    <t>Bujaków</t>
  </si>
  <si>
    <t>Dwujęzyczne Liceum Ogólnokształcące im. W. Kopalińskiego</t>
  </si>
  <si>
    <t>Nadbrzeżna</t>
  </si>
  <si>
    <t>Regionalna Fundacja Pomocy Niewidomym</t>
  </si>
  <si>
    <t>Mikulczycka</t>
  </si>
  <si>
    <t>42-675</t>
  </si>
  <si>
    <t>Ziemięcice</t>
  </si>
  <si>
    <t>Gmina Gilowice</t>
  </si>
  <si>
    <t>34-322</t>
  </si>
  <si>
    <t>Szkoła Podstawowa im. Jana Pawła II w Rychwałdzie</t>
  </si>
  <si>
    <t>Rychwałd</t>
  </si>
  <si>
    <t>Gmina Boronów</t>
  </si>
  <si>
    <t>42-283</t>
  </si>
  <si>
    <t>Boronów</t>
  </si>
  <si>
    <t>Gmina Woźniki</t>
  </si>
  <si>
    <t>42-289</t>
  </si>
  <si>
    <t>Woźniki</t>
  </si>
  <si>
    <t>Szkoła Podstawowa im. Józefa Lompy w Lubszy</t>
  </si>
  <si>
    <t>42-287</t>
  </si>
  <si>
    <t>Lubsza</t>
  </si>
  <si>
    <t>Szkoła Podstawowa im. Jana Pawła II w Psarach</t>
  </si>
  <si>
    <t xml:space="preserve">42-287 </t>
  </si>
  <si>
    <t>Psary</t>
  </si>
  <si>
    <t>Szkoła Podstawowa w Woźnikach - Lgota Woźnicka</t>
  </si>
  <si>
    <t>Prywatna Anglojęzyczna Szkoła Podstawowa</t>
  </si>
  <si>
    <t>Gmina Kuźnia Raciborska</t>
  </si>
  <si>
    <t>Słowackiego</t>
  </si>
  <si>
    <t>Piaskowa</t>
  </si>
  <si>
    <t>Rogera</t>
  </si>
  <si>
    <t>47-430</t>
  </si>
  <si>
    <t>Rudy</t>
  </si>
  <si>
    <t>Społeczne Towarzystwo Oświatowe Samodzielne Koło Terenowe nr 30</t>
  </si>
  <si>
    <t>11a</t>
  </si>
  <si>
    <t xml:space="preserve">Edukacji </t>
  </si>
  <si>
    <t>Gmina Pawłowice</t>
  </si>
  <si>
    <t>Szkoła Podstawowa im. Kornela Makuszyńskiego w Zespole Szkolno-Przedszkolnym w Golasowicach</t>
  </si>
  <si>
    <t>Nałkowskiej</t>
  </si>
  <si>
    <t>Golasowice</t>
  </si>
  <si>
    <t>Podlesie</t>
  </si>
  <si>
    <t>63</t>
  </si>
  <si>
    <t xml:space="preserve">Szkoła Podstawowa Nr 3 im. Jana Pawła II w Kłobucku </t>
  </si>
  <si>
    <t>Fundacja "Serce Szkole"</t>
  </si>
  <si>
    <t>Al. Piłsudskiego</t>
  </si>
  <si>
    <t>41-300</t>
  </si>
  <si>
    <t>Dąbrowa Górnicza</t>
  </si>
  <si>
    <t>Prywatna Szkoła Podstawowa im. Marii Skłodowskiej-Curie w Dąbrowie Górniczej</t>
  </si>
  <si>
    <t>Miasto Dąbrowa Górnicza</t>
  </si>
  <si>
    <t>Prywatne Liceum Ogólnokształcące im. Marii Skłodowskiej-Curie w Dąbrowie Górniczej</t>
  </si>
  <si>
    <t>Gmina Myszków</t>
  </si>
  <si>
    <t>42-300</t>
  </si>
  <si>
    <t>Myszków</t>
  </si>
  <si>
    <t>Szkoła Podstawowa Nr 1</t>
  </si>
  <si>
    <t>Szkoła Podstawowa Nr 2</t>
  </si>
  <si>
    <t>Jaworznicka</t>
  </si>
  <si>
    <t xml:space="preserve">Szkoła Podstawowa z Oddziałami Integracyjnymi Nr 5 </t>
  </si>
  <si>
    <t>Sikorskiego</t>
  </si>
  <si>
    <t>20a</t>
  </si>
  <si>
    <t>Myszkowski</t>
  </si>
  <si>
    <t>Gmina Czechowice-Dziedzice</t>
  </si>
  <si>
    <t>Lipowska</t>
  </si>
  <si>
    <t>Szkoła Podstawowa Nr 3 im. Zofii Kossak-Szczuckiej</t>
  </si>
  <si>
    <t>Bory</t>
  </si>
  <si>
    <t>43-518</t>
  </si>
  <si>
    <t>Ligota</t>
  </si>
  <si>
    <t>Chłopska</t>
  </si>
  <si>
    <t>Polna</t>
  </si>
  <si>
    <t>Stowarzyszenie Rozwoju Wsi Pyrzowice</t>
  </si>
  <si>
    <t>Pyrzowice</t>
  </si>
  <si>
    <t>Niepubliczna Szkoła Podstawowa w Pyrzowicach</t>
  </si>
  <si>
    <t>Frysztacka</t>
  </si>
  <si>
    <t>I Liceum Ogólnokształcące w Skoczowie w Zespole Szkół Technicznych i Ogólnokształcących w Skoczowie</t>
  </si>
  <si>
    <t>Górecka</t>
  </si>
  <si>
    <t>65</t>
  </si>
  <si>
    <t>Gmina Rudziniec</t>
  </si>
  <si>
    <t>44-160</t>
  </si>
  <si>
    <t>Rudziniec</t>
  </si>
  <si>
    <t>Szkoła Podstawowa w Kleszczowie</t>
  </si>
  <si>
    <t>44-164</t>
  </si>
  <si>
    <t>Kleszczów</t>
  </si>
  <si>
    <t>Szkoła Podstawowa w Pławniowicach</t>
  </si>
  <si>
    <t>107</t>
  </si>
  <si>
    <t>44-171</t>
  </si>
  <si>
    <t>Pławniowice</t>
  </si>
  <si>
    <t>26a</t>
  </si>
  <si>
    <t>Gmina Ornontowice</t>
  </si>
  <si>
    <t>Gmina Miedźna</t>
  </si>
  <si>
    <t>131</t>
  </si>
  <si>
    <t>43-227</t>
  </si>
  <si>
    <t>Miedźna</t>
  </si>
  <si>
    <t>Szkoła Podstawowa im. Powstańców Śląskich w Zespole Szkolno-Przedszkolnym w Miedźnej</t>
  </si>
  <si>
    <t>Gmina Orzesze</t>
  </si>
  <si>
    <t>Św. Wawrzyńca</t>
  </si>
  <si>
    <t>43-180</t>
  </si>
  <si>
    <t>Orzesze</t>
  </si>
  <si>
    <t>Bukowina</t>
  </si>
  <si>
    <t>Franciszka Stuska</t>
  </si>
  <si>
    <t>Żorska</t>
  </si>
  <si>
    <t>101</t>
  </si>
  <si>
    <t>11/13</t>
  </si>
  <si>
    <t>Aleja T. Kościuszki</t>
  </si>
  <si>
    <t>42-202</t>
  </si>
  <si>
    <t>J. Kilińskiego</t>
  </si>
  <si>
    <t>H. Dąbrowskiego</t>
  </si>
  <si>
    <t>Aleja Najświętszej Marii Panny</t>
  </si>
  <si>
    <t>Jasnogórska</t>
  </si>
  <si>
    <t>84/90</t>
  </si>
  <si>
    <t>Technikum nr 3 w Zespole Szkół Ekonomicznych w Częstochowie</t>
  </si>
  <si>
    <t>Św. Augustyna</t>
  </si>
  <si>
    <t>28/30</t>
  </si>
  <si>
    <t>Aleja Jana Pawła II</t>
  </si>
  <si>
    <t>126/130</t>
  </si>
  <si>
    <t>Aleja Niepodległości</t>
  </si>
  <si>
    <t>16/18</t>
  </si>
  <si>
    <t>Warszawska</t>
  </si>
  <si>
    <t>Technikum nr 10 w Zespole Szkół Samochodowych w Częstochowie</t>
  </si>
  <si>
    <t>St. Worcella</t>
  </si>
  <si>
    <t>80f</t>
  </si>
  <si>
    <t>Targowa</t>
  </si>
  <si>
    <t>Krótka</t>
  </si>
  <si>
    <t>Fundacja "NIE!MOŻLIWE"</t>
  </si>
  <si>
    <t>Niepubliczna Szkoła Podstawowa "Szkoła Domowa"</t>
  </si>
  <si>
    <t>Gmina Żarki</t>
  </si>
  <si>
    <t>42-310</t>
  </si>
  <si>
    <t>Żarki</t>
  </si>
  <si>
    <t>Szkoła Podstawowa im. Integracji Europejskiej w Przybynowie</t>
  </si>
  <si>
    <t>Przybynów</t>
  </si>
  <si>
    <t>Szkoła Podstawowa im. Wł. Szafera w Żarkach</t>
  </si>
  <si>
    <t>Graniczna</t>
  </si>
  <si>
    <t>41-303</t>
  </si>
  <si>
    <t>Szkoła Podstawowa nr 16 z Oddziałami Przedszkolnymi im. Związku Orła Białego</t>
  </si>
  <si>
    <t>Marii Konopnickiej</t>
  </si>
  <si>
    <t>Szkoła Podstawowa nr 22 im. Marii Skłodowskiej-Curie</t>
  </si>
  <si>
    <t>Al.. Zwycięstwa</t>
  </si>
  <si>
    <t>42-520</t>
  </si>
  <si>
    <t>Szkoła Podstawowa nr 23 im. Fryderyka Chopina w Zespole Szkolno - Przedszkolnym nr 6</t>
  </si>
  <si>
    <t>Idzikowskiego</t>
  </si>
  <si>
    <t>Szkoła Podstawowa nr 26 z Oddziałami Przedszkolnymi im. Marii Konopnickiej</t>
  </si>
  <si>
    <t>Gołonoska</t>
  </si>
  <si>
    <t>42-523</t>
  </si>
  <si>
    <t>Szkoła Podstawowa nr 29 z Oddziałami Sportowymi im. Alfreda Szklarskiego</t>
  </si>
  <si>
    <t>Gustawa Morcinka</t>
  </si>
  <si>
    <t>Szkoła Podstawowa nr 31 im. Zagłębia Dąbrowskiego w Zespole Szkolno - Przedszkolnym nr 7</t>
  </si>
  <si>
    <t>Branżowa Szkoła I Stopnia nr 3 w Zespole Szkół Zawodowych "Sztygarka" im. Stanisława Staszica</t>
  </si>
  <si>
    <t>Legionów Polskich</t>
  </si>
  <si>
    <t>Branżowa Szkoła I Stopnia nr 5 w Zespole Szkół Ekonomicznych im. Karola Adamieckiego</t>
  </si>
  <si>
    <t>Al.. Józefa Piłsudskiego</t>
  </si>
  <si>
    <t>Specjalny Ośrodek Szkolno - Wychowawczy dla Dzieci i Młodzieży Niepełnosprawnej</t>
  </si>
  <si>
    <t>Swobodna</t>
  </si>
  <si>
    <t>Gliwickie Towarzystwo Szkolne im. Janusza Korczaka w Gliwicach</t>
  </si>
  <si>
    <t>I Społeczna Szkoła Podstawowa im. Janusza Korczaka w Gliwicach</t>
  </si>
  <si>
    <t>Miasto Gliwice</t>
  </si>
  <si>
    <t>Gmina Zbrosławice</t>
  </si>
  <si>
    <t>Oświęcimska</t>
  </si>
  <si>
    <t>42-674</t>
  </si>
  <si>
    <t>Zbrosławice</t>
  </si>
  <si>
    <t>42-677</t>
  </si>
  <si>
    <t>Szkoła Podstawowa im. Tadeusza Kościuszki w Zbrosławicach</t>
  </si>
  <si>
    <t>Szkoła Podstawowa im. gen. J. Ziętka w Wieszowie</t>
  </si>
  <si>
    <t>42-672</t>
  </si>
  <si>
    <t>Wieszowa</t>
  </si>
  <si>
    <t>Szkoła Podstawowa w Ziemięcicach</t>
  </si>
  <si>
    <t>Szkoła Podstawowa w Czekanowie</t>
  </si>
  <si>
    <t>Czekanów</t>
  </si>
  <si>
    <t>Fundacja Soward - Kolorowa Edukacja</t>
  </si>
  <si>
    <t>Kolarska</t>
  </si>
  <si>
    <t>10G</t>
  </si>
  <si>
    <t>42-221</t>
  </si>
  <si>
    <t>Szkoła Podstawowa "Akademia Soward"</t>
  </si>
  <si>
    <t>sphoryzont@gmail.com</t>
  </si>
  <si>
    <t>Miasto Żory</t>
  </si>
  <si>
    <t>mmsportbielsko@gmail.com</t>
  </si>
  <si>
    <t>katowice@pijarzy.pl</t>
  </si>
  <si>
    <t>Gmina Irządze</t>
  </si>
  <si>
    <t>42-446</t>
  </si>
  <si>
    <t>Irządze</t>
  </si>
  <si>
    <t>Szkoła Podstawowa im. Jana Ledwocha w Irządzach</t>
  </si>
  <si>
    <t>zsmkpyskowice@op.pl</t>
  </si>
  <si>
    <t>zsp.swi@swinna.pl</t>
  </si>
  <si>
    <t>zpoherby@o2.pl</t>
  </si>
  <si>
    <t>34 357 40 25</t>
  </si>
  <si>
    <t>szkola@popow.edu.pl</t>
  </si>
  <si>
    <t>34 317 70 17</t>
  </si>
  <si>
    <t>spkonin@redziny.pl</t>
  </si>
  <si>
    <t>zsprudniki@interia.pl</t>
  </si>
  <si>
    <t>spzabnica@poczta.onet.pl</t>
  </si>
  <si>
    <t>spkuznica@gmail.com</t>
  </si>
  <si>
    <t>34 314 50 46</t>
  </si>
  <si>
    <t>zs8pewelw@o2.pl</t>
  </si>
  <si>
    <t>33 863 60 63</t>
  </si>
  <si>
    <t>sp1jel@op.pl</t>
  </si>
  <si>
    <t>33 863 61 16</t>
  </si>
  <si>
    <t>gsp_swierczyniec@wp.pl</t>
  </si>
  <si>
    <t>32 218 95 86</t>
  </si>
  <si>
    <t>zspmykanow@gmail.com</t>
  </si>
  <si>
    <t>sekretariat@szkolaborowno.pl</t>
  </si>
  <si>
    <t>gimzar@op.pl</t>
  </si>
  <si>
    <t xml:space="preserve">Lipowa </t>
  </si>
  <si>
    <t>gm-twardorzeczka@oswiata.org.pl</t>
  </si>
  <si>
    <t>33 867 12 52</t>
  </si>
  <si>
    <t>sp1@pszow.pl</t>
  </si>
  <si>
    <t>32 455 86 02</t>
  </si>
  <si>
    <t>spwyry@wyry.pl</t>
  </si>
  <si>
    <t>32 218 72 44</t>
  </si>
  <si>
    <t>szkola.gostyn@wyry.pl</t>
  </si>
  <si>
    <t>32 218 76 00</t>
  </si>
  <si>
    <t>Miasto Piekary Śląskie</t>
  </si>
  <si>
    <t>sekretariat@zsp1.gliwice.eu</t>
  </si>
  <si>
    <t>32 230 46 88</t>
  </si>
  <si>
    <t>sekretariat@zso8.gliwice.pl</t>
  </si>
  <si>
    <t>sekretariat@zsp15.gliwice.eu</t>
  </si>
  <si>
    <t>sp5@sp5.czeladz.pl</t>
  </si>
  <si>
    <t>zs_pinczyce@o2.pl</t>
  </si>
  <si>
    <t>34 314 15 35</t>
  </si>
  <si>
    <t>Gmina Koziegłowy</t>
  </si>
  <si>
    <t>spsiedlecduzy@kozieglowy.pl</t>
  </si>
  <si>
    <t>sekretariat@zskozieglowy.szkolnastrona.pl</t>
  </si>
  <si>
    <t>sp1@ogrodzieniec.pl</t>
  </si>
  <si>
    <t>32 673 20 58</t>
  </si>
  <si>
    <t>Giebło</t>
  </si>
  <si>
    <t>Ryczów</t>
  </si>
  <si>
    <t>sp.gieblo@ogrodzieniec.pl</t>
  </si>
  <si>
    <t>32 673 40 03</t>
  </si>
  <si>
    <t>sp.ryczow@ogrodzieniec.pl</t>
  </si>
  <si>
    <t>32 673 20 16</t>
  </si>
  <si>
    <t>zssczerwionka-leszczyny@wp.pl</t>
  </si>
  <si>
    <t>32  431 29 91</t>
  </si>
  <si>
    <t>sekretariat@sp10.pl</t>
  </si>
  <si>
    <t>32 241 67 34</t>
  </si>
  <si>
    <t>dyrektor_sp24@wp.pl</t>
  </si>
  <si>
    <t>32 241 03 78</t>
  </si>
  <si>
    <t>sekretariat@zsp7.zory.pl</t>
  </si>
  <si>
    <t>32 434 26 11</t>
  </si>
  <si>
    <t>jjosko@wp.pl</t>
  </si>
  <si>
    <t>zsszory@poczta.onet.pl</t>
  </si>
  <si>
    <t>32 434 33 18</t>
  </si>
  <si>
    <t>psp3beata@op.pl</t>
  </si>
  <si>
    <t>34 327 03 45</t>
  </si>
  <si>
    <t>sekretariat@sp1siewierz.pl</t>
  </si>
  <si>
    <t>32 674 13 35</t>
  </si>
  <si>
    <t>Żelisławice</t>
  </si>
  <si>
    <t>zspz@zspzelislawice.dlaedu.pl</t>
  </si>
  <si>
    <t>32 674 17 50</t>
  </si>
  <si>
    <t>Cisownica</t>
  </si>
  <si>
    <t>zspcisownica@oswiata.goleszow.info.pl</t>
  </si>
  <si>
    <t>33 852 82 33</t>
  </si>
  <si>
    <t>zspdziegielow@oswiata.goleszow.info.pl</t>
  </si>
  <si>
    <t>33 852 97 10</t>
  </si>
  <si>
    <t>szkola.rzuchow@kornowac.pl</t>
  </si>
  <si>
    <t>32 430 10 15</t>
  </si>
  <si>
    <t>poczta@zssp9.jastrzebie.pl</t>
  </si>
  <si>
    <t>32 476 13 89</t>
  </si>
  <si>
    <t>sekretariat@zshkatowice.pl</t>
  </si>
  <si>
    <t>32 256 99 34</t>
  </si>
  <si>
    <t>sp44.katowice@gmail.com</t>
  </si>
  <si>
    <t>32 256 98 25</t>
  </si>
  <si>
    <t>szpod42@wp.pl</t>
  </si>
  <si>
    <t>32 256 82 76</t>
  </si>
  <si>
    <t>sp6s.katowice@onet.pl</t>
  </si>
  <si>
    <t>32 255 71 95</t>
  </si>
  <si>
    <t>sp31@zsp6.katowice.eu</t>
  </si>
  <si>
    <t>32 255 42 30</t>
  </si>
  <si>
    <t>sp18@zsp1katowice.dlaedu.pl</t>
  </si>
  <si>
    <t>32 254 66 01</t>
  </si>
  <si>
    <t>sz.podst.nr2@gmail.com</t>
  </si>
  <si>
    <t>32 258 65 02</t>
  </si>
  <si>
    <t>akademia@soward.eu</t>
  </si>
  <si>
    <t>sp13raciborz@poczta.onet.pl</t>
  </si>
  <si>
    <t>32 415 33 24</t>
  </si>
  <si>
    <t>zsp4@raciborz@poczta.onet.pl</t>
  </si>
  <si>
    <t>32 415 50 48</t>
  </si>
  <si>
    <t>zspraciborz@poczta.fm</t>
  </si>
  <si>
    <t>32 415 61 95</t>
  </si>
  <si>
    <t>sp18@op.pl</t>
  </si>
  <si>
    <t>32 415 08 25</t>
  </si>
  <si>
    <t>32 210 50 26</t>
  </si>
  <si>
    <t>zsp_laka_sekretariat@pze-pszczyna.pl</t>
  </si>
  <si>
    <t>sp6@pze-pszczyna.pl</t>
  </si>
  <si>
    <t>32 210 42 21</t>
  </si>
  <si>
    <t>zspstudzionka@pze-pszczyna.pl</t>
  </si>
  <si>
    <t>32 212 33 94</t>
  </si>
  <si>
    <t>zsp_piasek@pze-pszczyna.pl</t>
  </si>
  <si>
    <t>zsp_jankowice@pze-pszczyna.pl</t>
  </si>
  <si>
    <t>32 211 49 26</t>
  </si>
  <si>
    <t>zspcwiklice@pze-pszczyna.pl</t>
  </si>
  <si>
    <t>32 211 21 40</t>
  </si>
  <si>
    <t>sprudoltowice@pze-pszczyna.pl</t>
  </si>
  <si>
    <t>32 211 21 00</t>
  </si>
  <si>
    <t>sp3@pze-pszczyna.pl</t>
  </si>
  <si>
    <t>32 212 82 78</t>
  </si>
  <si>
    <t>32 211 54 62</t>
  </si>
  <si>
    <t>spporeba@pze-pszczyna.pl</t>
  </si>
  <si>
    <t>32 212 02 24</t>
  </si>
  <si>
    <t>zsp_czarkow@pze-pszczyna.pl</t>
  </si>
  <si>
    <t>32 211 47 59</t>
  </si>
  <si>
    <t>spswietoszowka@gzosip.jasienica.pl</t>
  </si>
  <si>
    <t>33 815 29 25</t>
  </si>
  <si>
    <t>zsprudzica@gzosip.jasienica.pl</t>
  </si>
  <si>
    <t>33 815 27 18</t>
  </si>
  <si>
    <t>zspj@jasienica.pl</t>
  </si>
  <si>
    <t>33 815 22 23</t>
  </si>
  <si>
    <t>sekretariat@mago.edu.pl</t>
  </si>
  <si>
    <t>33 811 76 58</t>
  </si>
  <si>
    <t>spbiezen@spsk.info.pl</t>
  </si>
  <si>
    <t>34 318 12 03</t>
  </si>
  <si>
    <t>sekretariat@sp1poreba.pl</t>
  </si>
  <si>
    <t>32 677 11 01</t>
  </si>
  <si>
    <t>podstawowa11@interia.pl</t>
  </si>
  <si>
    <t>32 287 27 09</t>
  </si>
  <si>
    <t>arkona@arkona.edu.pl</t>
  </si>
  <si>
    <t>32 307 39 39</t>
  </si>
  <si>
    <t>Miasto Siemianowice Śląskie</t>
  </si>
  <si>
    <t>sekretariat@sp3cieszyn.pl</t>
  </si>
  <si>
    <t>33 852 01 68</t>
  </si>
  <si>
    <t>Szczerbice</t>
  </si>
  <si>
    <t>sekretariat@zspszczerbice.pl</t>
  </si>
  <si>
    <t>32 430 55 16</t>
  </si>
  <si>
    <t>liceum@kopalinski.edu.pl</t>
  </si>
  <si>
    <t>sosw@rfpn.org</t>
  </si>
  <si>
    <t>zpo_boronow@op.pl</t>
  </si>
  <si>
    <t>34 353 92 89</t>
  </si>
  <si>
    <t>Wożniki</t>
  </si>
  <si>
    <t>spligota@op.pl</t>
  </si>
  <si>
    <t>34 357 30 61</t>
  </si>
  <si>
    <t>biuro@anglojezyczna.com</t>
  </si>
  <si>
    <t>szkolarudy@gmail.com</t>
  </si>
  <si>
    <t>32 410 30 24</t>
  </si>
  <si>
    <t>Kużnia Raciborska</t>
  </si>
  <si>
    <t>szkola@sto.tychy.pl</t>
  </si>
  <si>
    <t>32 219 02 40</t>
  </si>
  <si>
    <t>ratuszniak.rafal@gmail.com</t>
  </si>
  <si>
    <t>sp1_mickiewicz@wp.pl</t>
  </si>
  <si>
    <t>34 313 10 91</t>
  </si>
  <si>
    <t>gim2myszkow@poczta.fm</t>
  </si>
  <si>
    <t>34 313 06 01</t>
  </si>
  <si>
    <t>sp3lipowiec@poczta.onet.pl</t>
  </si>
  <si>
    <t>32 215 33 17</t>
  </si>
  <si>
    <t>sekretariat@sp6czdz.pl</t>
  </si>
  <si>
    <t>32 215 33 90</t>
  </si>
  <si>
    <t>sekretariat.sp3ligota@czechowice.edu.pl</t>
  </si>
  <si>
    <t>32 215 23 32</t>
  </si>
  <si>
    <t>nsppyrzowice@interia.pl</t>
  </si>
  <si>
    <t>32 284 50 19</t>
  </si>
  <si>
    <t>sp.kleszczow@interia.pl</t>
  </si>
  <si>
    <t>32 270 15 21</t>
  </si>
  <si>
    <t>zsp@plawniowice.dlaedu.pl</t>
  </si>
  <si>
    <t>32 230 55 40</t>
  </si>
  <si>
    <t>zsp@ornontowice.edu.pl</t>
  </si>
  <si>
    <t>32 235 50 16</t>
  </si>
  <si>
    <t>zswm@op.pl</t>
  </si>
  <si>
    <t>sp5@orzesze.pl</t>
  </si>
  <si>
    <t>32 221 52 16</t>
  </si>
  <si>
    <t>zssb@edukacja.czestochowa.pl</t>
  </si>
  <si>
    <t>34 360 60 44</t>
  </si>
  <si>
    <t>zsg@edukacja.czestochowa.pl</t>
  </si>
  <si>
    <t>34 361 17 15</t>
  </si>
  <si>
    <t>Gmina Ożarowice</t>
  </si>
  <si>
    <t>szkoladomowa@onet.pl</t>
  </si>
  <si>
    <t>Stowarzyszenie Na Rzecz Rozwoju Wsi Ślęzany "Bliżej Siebie"</t>
  </si>
  <si>
    <t>gen. M. Boruty-Spiechowicza</t>
  </si>
  <si>
    <t>Bestwinka</t>
  </si>
  <si>
    <t>sp2swiet@interia.pl</t>
  </si>
  <si>
    <t>32 245 52 17</t>
  </si>
  <si>
    <t>Miasto Świętochłowice</t>
  </si>
  <si>
    <t>sekretariat@sp4.swietchlowice.pl</t>
  </si>
  <si>
    <t>32 245 29 23</t>
  </si>
  <si>
    <t>sekretariat@zso.swietchlowice.pl</t>
  </si>
  <si>
    <t>32 245 60 52</t>
  </si>
  <si>
    <t>lo1swiet@gmail.com</t>
  </si>
  <si>
    <t>32 245 27 97</t>
  </si>
  <si>
    <t>cichy.ilona@gmail.com</t>
  </si>
  <si>
    <t>sekretariat@sp17.swietchlowice.pl</t>
  </si>
  <si>
    <t>32 245 49 39</t>
  </si>
  <si>
    <t>szkola.ludwinow@interia.pl</t>
  </si>
  <si>
    <t>34 315 45 75</t>
  </si>
  <si>
    <t xml:space="preserve">Niegowa </t>
  </si>
  <si>
    <t>sp2czaniec@gamil.com</t>
  </si>
  <si>
    <t>33 810 91 11</t>
  </si>
  <si>
    <t>sekretariat@spkobiernice.pl</t>
  </si>
  <si>
    <t>33 810 87 88</t>
  </si>
  <si>
    <t>spczaniec@poczta.onet.pl</t>
  </si>
  <si>
    <t>33 810 91 04</t>
  </si>
  <si>
    <t>sekretariat@zsbujakow.pl</t>
  </si>
  <si>
    <t>33 810 80 00</t>
  </si>
  <si>
    <t>zspbakow.sekretariat@edu.strumien.pl</t>
  </si>
  <si>
    <t>33 857 02 52</t>
  </si>
  <si>
    <t>sekretariat@sp5siemianowice.pl</t>
  </si>
  <si>
    <t>32 220 06 99</t>
  </si>
  <si>
    <t>sp16@sp16.siemianowice.pl</t>
  </si>
  <si>
    <t>32 220 14 80</t>
  </si>
  <si>
    <t>spchechlo@poczta.onet.pl</t>
  </si>
  <si>
    <t>32 284 43 23</t>
  </si>
  <si>
    <t>Szkoła Podstawowa w Żernicy</t>
  </si>
  <si>
    <t>Żernica</t>
  </si>
  <si>
    <t>sekretariat@sp15.zabrze.pl</t>
  </si>
  <si>
    <t>32 271 27 30</t>
  </si>
  <si>
    <t>sekretariat@sp29.zabrze.pl</t>
  </si>
  <si>
    <t>32 272 27 61</t>
  </si>
  <si>
    <t>sekretariat@sp36.zabrze.pl</t>
  </si>
  <si>
    <t>32 271 59 89</t>
  </si>
  <si>
    <t>sekretariat@sp22.zabrze.pl</t>
  </si>
  <si>
    <t>sekretariat@zss.zabrze.pl</t>
  </si>
  <si>
    <t>32 271 18 23</t>
  </si>
  <si>
    <t>spzarnowiec@poczta.onet.pl</t>
  </si>
  <si>
    <t>32 647 34 20</t>
  </si>
  <si>
    <t>sp9zywiec@poczta.onet.pl</t>
  </si>
  <si>
    <t>33 475 68 69</t>
  </si>
  <si>
    <t>Mnich</t>
  </si>
  <si>
    <t>sp_mnich@chybie.pl</t>
  </si>
  <si>
    <t>33 856 10 47</t>
  </si>
  <si>
    <t>zsogrzegorzewice@op.pl</t>
  </si>
  <si>
    <t>32 410 67 25</t>
  </si>
  <si>
    <t>sekretariatzs4@wp.pl</t>
  </si>
  <si>
    <t>32 215 35 86</t>
  </si>
  <si>
    <t>szkola@smsszczyrk.pl</t>
  </si>
  <si>
    <t>33 817 73 00</t>
  </si>
  <si>
    <t>sptruskolasy2017@gmail.com</t>
  </si>
  <si>
    <t>34 319 90 54</t>
  </si>
  <si>
    <t>Klobucki</t>
  </si>
  <si>
    <t>dyrektor@spwreczyca.pl</t>
  </si>
  <si>
    <t xml:space="preserve"> 34 317 00 33</t>
  </si>
  <si>
    <t>kuleje.szkola@gmail.com</t>
  </si>
  <si>
    <t>sekretariat@zspkalej.pl</t>
  </si>
  <si>
    <t>34 317 66 26</t>
  </si>
  <si>
    <t>poczta@soswlubliniec.pl</t>
  </si>
  <si>
    <t>34 356 32 41</t>
  </si>
  <si>
    <t>sekretariat@herby.edu.pl</t>
  </si>
  <si>
    <t>34 387 20 06</t>
  </si>
  <si>
    <t>zskochanowice@kochanowice.eu</t>
  </si>
  <si>
    <t>34 353 32 80</t>
  </si>
  <si>
    <t>s-tychy@zdz.katowice.pl</t>
  </si>
  <si>
    <t>32 327 08 80</t>
  </si>
  <si>
    <t>sekretariat@lo1.jaworzno.edu.pl</t>
  </si>
  <si>
    <t>32 616 38 46</t>
  </si>
  <si>
    <t>sekretariat@sp17.jaworzno.edu.pl</t>
  </si>
  <si>
    <t>32 762 92 18</t>
  </si>
  <si>
    <t>sekretariat@sp19.jaworzno.edu.pl</t>
  </si>
  <si>
    <t>32 762 92 67</t>
  </si>
  <si>
    <t>info@szkolaeduhub.pl</t>
  </si>
  <si>
    <t>32 723 29 21</t>
  </si>
  <si>
    <t>zbroslawice_szk@poczta.onet.pl</t>
  </si>
  <si>
    <t>zs_wieszowa@wieszowa.pl</t>
  </si>
  <si>
    <t>32 273 75 54</t>
  </si>
  <si>
    <t>spziemiecice@interia.pl</t>
  </si>
  <si>
    <t>32 233 68 28</t>
  </si>
  <si>
    <t>szkola.czekanow@wp.pl</t>
  </si>
  <si>
    <t>32 230 65 78</t>
  </si>
  <si>
    <t>kontakt@szkola-borzajacinski.pl</t>
  </si>
  <si>
    <t>34 319 14 16</t>
  </si>
  <si>
    <t>sekretariat@sp27rudaslaska.edu.pl</t>
  </si>
  <si>
    <t>32 242 65 23</t>
  </si>
  <si>
    <t>sp.siamoszyce@elementarz.edu.pl</t>
  </si>
  <si>
    <t>34 341 17 91</t>
  </si>
  <si>
    <t xml:space="preserve">Kroczyce </t>
  </si>
  <si>
    <t>szkola@psp5.pl</t>
  </si>
  <si>
    <t>32 299 91 79</t>
  </si>
  <si>
    <t>sekretariat@zss.skoczow.pl</t>
  </si>
  <si>
    <t>33 853 30 48</t>
  </si>
  <si>
    <t>smskoszarawa@gmail.com</t>
  </si>
  <si>
    <t>smszywiec@interia.pl</t>
  </si>
  <si>
    <t>sekretariat@miedzynarodowaszkola.eu</t>
  </si>
  <si>
    <t>zsp3@knurow.edu.pl</t>
  </si>
  <si>
    <t>32 235 27 35</t>
  </si>
  <si>
    <t>sp.irzadze@vp.pl</t>
  </si>
  <si>
    <t>brak wniosku organu</t>
  </si>
  <si>
    <t>dyrekcja@lomilowka.pl</t>
  </si>
  <si>
    <t>33 863 75 55</t>
  </si>
  <si>
    <t>sekretariat@sp9.bytom.pl</t>
  </si>
  <si>
    <t>32 281 30 02</t>
  </si>
  <si>
    <t>spnr16@wp.pl</t>
  </si>
  <si>
    <t>32 387 53 60</t>
  </si>
  <si>
    <t>sekretariat@sp26.bytom.pl</t>
  </si>
  <si>
    <t>32 286 41 54</t>
  </si>
  <si>
    <t>sp32bytom@gmail.com</t>
  </si>
  <si>
    <t>32 286 64 98</t>
  </si>
  <si>
    <t>sp45Bytom@interia.pl</t>
  </si>
  <si>
    <t>32 386 76 38</t>
  </si>
  <si>
    <t>sekretariat@smsrudaslaska.pl</t>
  </si>
  <si>
    <t>sekretariat@zss.czeladz.pl</t>
  </si>
  <si>
    <t>32 265 15 15</t>
  </si>
  <si>
    <t>sp8.debiensko@wp.pl</t>
  </si>
  <si>
    <t>32 427 35 44</t>
  </si>
  <si>
    <t>sekretariat@spksiazenice.czerwionka-leszczyny.pl</t>
  </si>
  <si>
    <t>32 431 10 24</t>
  </si>
  <si>
    <t>zs5.belk@wp.pl</t>
  </si>
  <si>
    <t>32 431 62 42</t>
  </si>
  <si>
    <t>sekretariat@sp1leszczyny.pl</t>
  </si>
  <si>
    <t>32 431 13 30</t>
  </si>
  <si>
    <t>sekretariat@sp6.czerwionka-leszczyny.pl</t>
  </si>
  <si>
    <t>32 431 24 46</t>
  </si>
  <si>
    <t>sekretariat@spstanowice.czerwionka-leszczyny.pl</t>
  </si>
  <si>
    <t>32 431 28 24</t>
  </si>
  <si>
    <t>sekretariat@sp4.czerwionka-leszczyny.pl</t>
  </si>
  <si>
    <t>32 431 29 26</t>
  </si>
  <si>
    <t>sp1miasteczko@poczta.onet.pl</t>
  </si>
  <si>
    <t>32 288 86 61</t>
  </si>
  <si>
    <t>szkolamiast@poczta.onet.pl</t>
  </si>
  <si>
    <t>32 284 96 68</t>
  </si>
  <si>
    <t>Technikum nr 2 w Zespole Szkół Budowlanych im. gen. Stanisława Maczka</t>
  </si>
  <si>
    <t>sp27@cuw.bielsko-biala.pl</t>
  </si>
  <si>
    <t>sp28bb@poczta.onet.pl</t>
  </si>
  <si>
    <t>33 816 65 27</t>
  </si>
  <si>
    <t>20bb@poczta.fm</t>
  </si>
  <si>
    <t>33 816 49 78</t>
  </si>
  <si>
    <t>33 815 83 52</t>
  </si>
  <si>
    <t>sekretariat@znpo.pl</t>
  </si>
  <si>
    <t>34 324 90 68</t>
  </si>
  <si>
    <t>sp4zawiercie@zawiercie.eu</t>
  </si>
  <si>
    <t>32 672 13 57</t>
  </si>
  <si>
    <t>dyrektor@sp2.kozy.pl</t>
  </si>
  <si>
    <t>33 817 42 16</t>
  </si>
  <si>
    <t>dyrektor@sp1.kozy.pl</t>
  </si>
  <si>
    <t xml:space="preserve"> 33 817 42 17</t>
  </si>
  <si>
    <t>sp@dabrowazielona.pl</t>
  </si>
  <si>
    <t>34 355 51 46</t>
  </si>
  <si>
    <t>sosw@salezjanie.pl</t>
  </si>
  <si>
    <t>32 393 23 01</t>
  </si>
  <si>
    <t>szkola@zpswr.wodzislaw.pl</t>
  </si>
  <si>
    <t>32 455 23 00</t>
  </si>
  <si>
    <t>apbijak@gmail.com</t>
  </si>
  <si>
    <t>sekretariat@sp3pyskowice.pl</t>
  </si>
  <si>
    <t>32 233 26 85</t>
  </si>
  <si>
    <t>sekretariat@waldorf-bielsko.edu.pl</t>
  </si>
  <si>
    <t>33 810 13 93</t>
  </si>
  <si>
    <t>sekretariat@sp1rydultowy.pl</t>
  </si>
  <si>
    <t>32 457 54 52</t>
  </si>
  <si>
    <t>spnr3rydultowy@wp.pl</t>
  </si>
  <si>
    <t>32 457 73 22</t>
  </si>
  <si>
    <t>sekretariat@sptoszek.pl</t>
  </si>
  <si>
    <t>32 233 43 14</t>
  </si>
  <si>
    <t>zsip@kalety.pl</t>
  </si>
  <si>
    <t>34 357 81 03</t>
  </si>
  <si>
    <t>sp1@skoczow.edu.pl</t>
  </si>
  <si>
    <t>33 853 37 12</t>
  </si>
  <si>
    <t>sp3@skoczow.edu.pl</t>
  </si>
  <si>
    <t>33 853 37 15</t>
  </si>
  <si>
    <t>sp8@skoczow.edu.pl</t>
  </si>
  <si>
    <t>33 479 30 20</t>
  </si>
  <si>
    <t>szkolaslezany@gazeta.pl</t>
  </si>
  <si>
    <t>34 355 81 44</t>
  </si>
  <si>
    <t>opatowszkola@op.pl</t>
  </si>
  <si>
    <t>34 319 61 09</t>
  </si>
  <si>
    <t>sp3_lubliniec@wp.pl</t>
  </si>
  <si>
    <t>34 351 14 13</t>
  </si>
  <si>
    <t>Zajączki Drugie</t>
  </si>
  <si>
    <t>spkrzepice@poczta.onet.pl</t>
  </si>
  <si>
    <t>34 317 50 17</t>
  </si>
  <si>
    <t>brzechwa_zajaczki@o2.pl</t>
  </si>
  <si>
    <t>34 317 52 11</t>
  </si>
  <si>
    <t>spzajaczki2@gmail.com</t>
  </si>
  <si>
    <t>34 317 50 60</t>
  </si>
  <si>
    <t>sekretariat.akademia.ukarolci@gmail.com</t>
  </si>
  <si>
    <t>zsp.zwonowice@lyski.pl</t>
  </si>
  <si>
    <t>32 421 01 33</t>
  </si>
  <si>
    <t>zsp.lyski@lyski.pl</t>
  </si>
  <si>
    <t>32 430 00 24</t>
  </si>
  <si>
    <t>biuro@szkolycervantes.pl</t>
  </si>
  <si>
    <t>33 861 02 01</t>
  </si>
  <si>
    <t>szkola@sp2.bedzin.pl</t>
  </si>
  <si>
    <t>32 267 38 36</t>
  </si>
  <si>
    <t>sp4bedzin@sp4.bedzin.pl</t>
  </si>
  <si>
    <t>32 267 45 97</t>
  </si>
  <si>
    <t>zsp7_dabrowag@onet.pl</t>
  </si>
  <si>
    <t>32 264 08 39</t>
  </si>
  <si>
    <t>sekretariat@1spoleczna.pl</t>
  </si>
  <si>
    <t>32 230 47 30</t>
  </si>
  <si>
    <t>sekretariat@sp1.rybnik.pl</t>
  </si>
  <si>
    <t>32 422 25 87</t>
  </si>
  <si>
    <t>szkola@zs5rybnik.pl</t>
  </si>
  <si>
    <t>32 421 16 30</t>
  </si>
  <si>
    <t>sekretariat@zs2s-mikolow.pl</t>
  </si>
  <si>
    <t>32 219 80 61</t>
  </si>
  <si>
    <t>sp7@oswiata.tychy.pl</t>
  </si>
  <si>
    <t>sp10@oswiata.tychy.pl</t>
  </si>
  <si>
    <t>sp37@oswiata.tychy.pl</t>
  </si>
  <si>
    <t>31 217 41 33</t>
  </si>
  <si>
    <t>32 218 36 12</t>
  </si>
  <si>
    <t>sp19@oswiata.tychy.pl</t>
  </si>
  <si>
    <t>32 227 68 25</t>
  </si>
  <si>
    <t>zsp4@oswiata.tychy.pl</t>
  </si>
  <si>
    <t>32 438 46 52</t>
  </si>
  <si>
    <t>sp40@oswiata.tychy.pl</t>
  </si>
  <si>
    <t>32 219 44 37</t>
  </si>
  <si>
    <t>32 219 66 58</t>
  </si>
  <si>
    <t>sekretariat@zspilica.edu.pl</t>
  </si>
  <si>
    <t>32 673 50 37</t>
  </si>
  <si>
    <t>biuro@kozyszkola.edu.pl</t>
  </si>
  <si>
    <t>33 432 27 93</t>
  </si>
  <si>
    <t>sp.zendek@gzoiw.pl</t>
  </si>
  <si>
    <t>32 393 90 17</t>
  </si>
  <si>
    <t>info@dobraszkola.edu.pl</t>
  </si>
  <si>
    <t>34 322 01 39</t>
  </si>
  <si>
    <t>pzsspszczyna@poczta.onet.pl</t>
  </si>
  <si>
    <t>32 210 03 40</t>
  </si>
  <si>
    <t>sp16@zsp2tg.pl</t>
  </si>
  <si>
    <t>32 284 17 00</t>
  </si>
  <si>
    <t>zspdobieszowice@bobrowniki.pl</t>
  </si>
  <si>
    <t>32 287 63 37</t>
  </si>
  <si>
    <t>zsp.gieraltowice@gmail.com</t>
  </si>
  <si>
    <t>32 301 15 70</t>
  </si>
  <si>
    <t>Szkoła Mistrzostwa Sportowego w Zabrzu w Zespole Szkół Sportowych im. Janusza Kusocińskiego w Zabrzu</t>
  </si>
  <si>
    <t>Szkoła Podstawowa nr 1 im. Józefa Piłsudskiego w Chybiu</t>
  </si>
  <si>
    <t>Szkoła Podstawowa im. Pawła Kojzara w Mnichu</t>
  </si>
  <si>
    <t>Pogodna</t>
  </si>
  <si>
    <t>Szkoła Podstawowa nr 40 z Oddziałami Integracyjnymi im. gen. Jerzego Ziętka w Tychach</t>
  </si>
  <si>
    <t>Branżowa Szkoła I Stopnia nr 7 w Zespole Szkół Usługowo - Rzemieślniczych</t>
  </si>
  <si>
    <t>Szkoła Podstawowa nr 5 im. Królowej Jadwigi</t>
  </si>
  <si>
    <t>gen. Z. W. Jankego</t>
  </si>
  <si>
    <t>gen. Józefa Hallera</t>
  </si>
  <si>
    <t>gen. J. Hallera</t>
  </si>
  <si>
    <t>Szkoła Podstawowa im. Josepha Conrada-Korzeniowskiego Społecznego Towarzystwa Oświatowego w Tychach</t>
  </si>
  <si>
    <t>J. Słowackiego</t>
  </si>
  <si>
    <t>Technikum nr 7 w Gliwicach w Zespole Szkół Samochodowych im. gen. Stefana Roweckiego "Grota" w Gliwicach</t>
  </si>
  <si>
    <t>Szkoła Podstawowa im. Marii Konopnickiej w Jamkach-Korzonku</t>
  </si>
  <si>
    <t>Gmina Radlin</t>
  </si>
  <si>
    <t xml:space="preserve">Miasto Gliwice </t>
  </si>
  <si>
    <t>Gmina Czeladź</t>
  </si>
  <si>
    <t>Gmina Pszów</t>
  </si>
  <si>
    <t>Gmina Żywiec</t>
  </si>
  <si>
    <t>Szkoła Podstawowa im. Jury Gajdzicy w Zespole Szkolno - Przedszkolnym w Cisownicy</t>
  </si>
  <si>
    <t>Szkoła Podstawowa z Oddziałami Integracyjnymi im. Jana Pawła II w Paniówkach w Zespole Szkolno - Przedszkolnym w Paniówkach</t>
  </si>
  <si>
    <t>Szkoła Podstawowa im. Gustawa Morcinka w Gierałtowicach w Zespole Szkolno - Przedszkolnym w Gierałtowicach</t>
  </si>
  <si>
    <t>Szkoła Podstawowa im. Karola Miarki w Przyszowicach w Zespole Szkolno - Przedszkolnym w Przyszowicach</t>
  </si>
  <si>
    <t>Publiczna Szkoła Podstawowa nr 1 w Kaletach w Zespole Szkół Publicznych w Kaletach</t>
  </si>
  <si>
    <t>Publiczna Szkoła Podstawowa nr 2 w Kaletach Miotku w Zespole Placówek Oświatowych w Kaletach Miotku</t>
  </si>
  <si>
    <t>Szkoła Podstawowa im. Ks. Konstantego Damrota w Zwonowicach w Zespole Szkolno - Przedszkolnym w Zwonowicach</t>
  </si>
  <si>
    <t>Szkoła Podstawowa im. Jana III Sobieskiego w Lyskach w Zespole Szkolno - Przedszkolnym w Lyskach</t>
  </si>
  <si>
    <t>Niepubliczne Liceum Ogólnokształcące Szkoła Mistrzostwa Sportowego Polskiego Związku Piłki Siatkowej im. Agaty Mróz-Olszewskiej Szczyrk</t>
  </si>
  <si>
    <t>103</t>
  </si>
  <si>
    <t>Szkoła Podstawowa im. abp. Józefa Gawliny w Rudniku w Zespole Szkolno - Przedszkolnym w Rudniku</t>
  </si>
  <si>
    <t>Szkoła Podstawowa Nr 13 im. Alfreda Szklarskiego w Rudzie Śląskiej</t>
  </si>
  <si>
    <t>Technikum nr 1 w Łaziskach Górnych przy Zespole Szkół Energetycznych i Usługowych w Łaziskach Górnych</t>
  </si>
  <si>
    <t>Branżowa Szkoła I Stopnia w Łaziskach Górnych przy Zespole Szkół Energetycznych i Usługowych w Łaziskach Górnych</t>
  </si>
  <si>
    <t>Branżowa Szkoła I Stopnia w Mikołowie w Zespole Szkół Technicznych w Mikołowie</t>
  </si>
  <si>
    <t>Technikum w Mikołowie w Zespole Szkół Technicznych w Mikołowie</t>
  </si>
  <si>
    <t>Szkoła Podstawowa nr 1 im. Ks. Jana Twardowskiego w Mikołowie w Zespole Szkół nr 1 Specjalnych w Mikołowie</t>
  </si>
  <si>
    <t>Liceum Ogólnokształcące Specjalne w Mikołowie przy Zespole Szkół Nr 2 Specjalnych im. Marii Grzegorzewskiej w Mikołowie</t>
  </si>
  <si>
    <t>Szkoła Podstawowa nr 2 Specjalna w Mikołowie przy Zespole Szkół Nr 2 Specjalnych im. Marii Grzegorzewskiej w Mikołowie</t>
  </si>
  <si>
    <t>Technikum w Ornontowicach w Zespole Szkół Ponadpodstawowych w Ornontowicach</t>
  </si>
  <si>
    <t>Branżowa Szkoła I Stopnia w Ornontowicach w Zespole Szkół Ponadpodstawowych w Ornontowicach</t>
  </si>
  <si>
    <t>Szkoła Branżowa I Stopnia Specjalna w Kuźni Raciborskiej w Młodzieżowym Ośrodku Wychowawczym w Kuźni Raciborskiej</t>
  </si>
  <si>
    <t>I Liceum Ogólnokształcące z Oddziałami Dwujęzycznymi im. Jana Kochanowskiego w Świętochłowicach</t>
  </si>
  <si>
    <t xml:space="preserve">Szkoła Podstawowa Nr 1 im. Mikołaja Kopernika w Porąbce </t>
  </si>
  <si>
    <t>Szkoła Podstawowa nr 33 w Zespole Szkół nr 5 im. Józefa Rymera w Rybniku</t>
  </si>
  <si>
    <t xml:space="preserve">Szkoła Podstawowa im. Władysława Broniewskiego w Zespole Szkolno - Przedszkolnym w Drogomyślu </t>
  </si>
  <si>
    <t>Szkoła Podstawowa przy Zespole Szkolno - Przedszkolnym w Bąkowie</t>
  </si>
  <si>
    <t>Międzynarodowa Szkoła Podstawowa w Zabrzu International Primary School in Zabrze</t>
  </si>
  <si>
    <t>Katolickie Liceum Ogólnokształcące im. św. Jana Bosko w Zespole Szkół Katolickich im. św. Jana Bosko Parafii św. Tomasza Apostoła</t>
  </si>
  <si>
    <t>Liceum Ogólnokształcące im. Mikołaja Kopernika w Porębie w Zespole Szkół w Porębie</t>
  </si>
  <si>
    <t>Branżowa Szkoła I Stopnia nr 2 w Zespole Szkół im. Józefa Bema w Zawierciu</t>
  </si>
  <si>
    <t xml:space="preserve">Branżowa Szkoła I Stopnia nr 1 w Zespole Szkół im. Kołłątaja w Zawierciu </t>
  </si>
  <si>
    <t xml:space="preserve">Technikum w Zespole Szkół im. prof. Romana Gostkowskiego w Łazach </t>
  </si>
  <si>
    <t>Szkoła Podstawowa w Boronowie w Zespole Placówek Oświatowych im. Unii Europejskiej w Boronowie</t>
  </si>
  <si>
    <t>Szkoła Podstawowa im. Jana Wawrzynka w Kużni Raciborskiej</t>
  </si>
  <si>
    <t>Szkoła Podstawowa im. Jana III Sobieskiego w Rudach</t>
  </si>
  <si>
    <t>43-252</t>
  </si>
  <si>
    <t>Szkoła Podstawowa nr 2 im. Królowej Jadwigi</t>
  </si>
  <si>
    <t>Szkoła Podstawowa nr 3 im. Juliusza Słowackiego</t>
  </si>
  <si>
    <t>Szkoła Podstawowa nr 6 im. Ignacego Łukasiewicza</t>
  </si>
  <si>
    <t>Szkoła Podstawowa nr 7 im. Kazimierza Wielkiego</t>
  </si>
  <si>
    <t>Szkoła Podstawowa nr 1 w Zespole Szkolno-Przedszkolnym nr 1 im. Jana Brzechwy</t>
  </si>
  <si>
    <t xml:space="preserve">Szkoła Podstawowa nr 10 im. ks. Jana Twardowskiego w Zespole Szkolno-Przedszkolnym nr 2 </t>
  </si>
  <si>
    <t xml:space="preserve">Publiczna Szkoła Podstawowa Stowarzyszenia Przyjaciół Szkół Katolickich im. św. Jana Pawła II w Bieżeniu </t>
  </si>
  <si>
    <t>Szkoła Podstawowa Stowarzyszenia Przyjaciół Szkół Katolickich w Mysłowie</t>
  </si>
  <si>
    <t>Katolicka Szkoła Podstawowa Stowarzyszenia Przyjaciół Szkół Katolickich w Częstochowie</t>
  </si>
  <si>
    <t>Katolickie Liceum Ogólnokształcące Specjalne Stowarzyszenia Przyjaciół Szkół Katolickich im. św. Antoniego z Padwy</t>
  </si>
  <si>
    <t>Szkoła Podstawowa Nr 1 im. Wojska Polskiego w Porębie</t>
  </si>
  <si>
    <t>Szkoła Podstawowa nr 2 im. Jana Pawła II w Porębie</t>
  </si>
  <si>
    <t>Niepubliczna Szkoła Podstawowa nr 1 w Kaletach</t>
  </si>
  <si>
    <t>Miejska Szkoła Podstawowa nr 2 w Piekarach Śląskich</t>
  </si>
  <si>
    <t>Ks. J. Popiełuszki</t>
  </si>
  <si>
    <t>Szkoła Podstawowa nr 3 z Oddziałami Integracyjnymi im. J. Korczaka w Cieszynie</t>
  </si>
  <si>
    <t>Szkoła Podstawowa nr 5 z Oddziałami Integracyjnymi w Cieszynie</t>
  </si>
  <si>
    <t>Szkoła Podstawowa im. Zygmunta Biernackiego w Szczerbicach w Zespole Szkolno-Przedszkolnym w Szczerbicach</t>
  </si>
  <si>
    <t>Branżowa Szkoła I Stopnia w Zespole Szkół w Koniecpolu</t>
  </si>
  <si>
    <t>Szkoła Podstawowa Specjalna przy Specjalnym Ośrodku Szkolno-Wychowawczym w Ziemięcicach</t>
  </si>
  <si>
    <t>Technikum Mechaniczno-Elektryczne nr 3 w Zespole Szkół Technicznych im. płk. Gwidona Langera w Cieszynie</t>
  </si>
  <si>
    <t>Szkoła Podstawowa im. Karola Miarki w Zespole Szkolno-Przedszkolnym w Gminie Ornontowice</t>
  </si>
  <si>
    <t>32 211 31 89</t>
  </si>
  <si>
    <t>Szkoła Podstawowa nr 2 im. Stanisława Moniuszki w Orzeszu</t>
  </si>
  <si>
    <t>Szkoła Podstawowa nr 4 im. Franciszka Stuska</t>
  </si>
  <si>
    <t>Szkoła Podstawowa nr 5 im. Janusza Korczaka w Orzeszu</t>
  </si>
  <si>
    <t>I Liceum Ogólnokształcące im. Juliusza Słowackiego w Częstochowie</t>
  </si>
  <si>
    <t>II Liceum Ogólnokształcące im. Romualda Traugutta w Częstochowie</t>
  </si>
  <si>
    <t>III Liceum Ogólnokształcące im. dr Władysława Biegańskiego w Częstochowie</t>
  </si>
  <si>
    <t>IV Liceum Ogólnokształcące im. Henryka Sienkiewicza w Częstochowie</t>
  </si>
  <si>
    <t>V Liceum Ogólnokształcące im. Adama Mickiewicza w Częstochowie</t>
  </si>
  <si>
    <t>Technikum nr 5 w Technicznych Zakładach Naukowych im. gen. Władysława Sikorskiego w Częstochowie</t>
  </si>
  <si>
    <t>św. Augustyna</t>
  </si>
  <si>
    <t>Technikum Nr 12 im. Jana Pawła II w Zespole Szkół Technicznych w Częstochowie</t>
  </si>
  <si>
    <t>Technikum nr 6 w Zespole Szkół Technicznych i Ogólnokształcących im. S. Żeromskiego w Częstochowie</t>
  </si>
  <si>
    <t>Technikum nr 2 w Zespole Szkół im. Jana Kochanowskiego w Częstochowie</t>
  </si>
  <si>
    <t>3/7</t>
  </si>
  <si>
    <t>Technikum nr 8 w Zespole Szkół Gastronomicznych im. Marii Skłodowskiej-Curie w Częstochowie</t>
  </si>
  <si>
    <t>Technikum nr 7 w Zespole Szkół Przemysłu Mody i Reklamy im. Władysława Stanisława Reymonta w Częstochowie</t>
  </si>
  <si>
    <t>Technikum nr 9 w Zespole Szkół Mechaniczno-Elektrycznych im. Kazimierza  Pułaskiego w Częstochowie</t>
  </si>
  <si>
    <t>Technikum nr 11 w Zespole Szkół im. Bolesława Prusa w Częstochowie</t>
  </si>
  <si>
    <t>Branżowa Szkoła Specjalna I Stopnia w Zespole Szkół Zawodowych Specjalnych im. Marii Grzegorzewskiej w Częstochowie</t>
  </si>
  <si>
    <t>Szkoła Podstawowa Specjalna nr 5 w Specjalnym Ośrodku Szkolno - Wychowawczym Nr 5 w Częstochowie</t>
  </si>
  <si>
    <t>Szkoła Podstawowa nr 7 Specjalna w Katowicach</t>
  </si>
  <si>
    <t>Branżowa Szkoła I Stopnia nr 3 w Zespole Szkół Handlowych w Katowicach</t>
  </si>
  <si>
    <t>Szkoła Podstawowa nr 42 im. Józefy Kantorówny w Zespole Szkolno - Przedszkolnym nr 12 w Katowicach</t>
  </si>
  <si>
    <t>Szkoła Podstawowa nr 6 Specjalna w Katowicach</t>
  </si>
  <si>
    <t>Szkoła Podstawowa nr 31 w Zespole Szkolno - Przedszkolnym nr 6</t>
  </si>
  <si>
    <t>Szkoła Podstawowa nr 13 im. św. Barbary w Zespole Szkolno - Przedszkolnym nr 4 w Katowicach</t>
  </si>
  <si>
    <t>Szkoła Podstawowa nr 33 z Oddziałami Dwujęzycznymi im. Stanisława Ligonia w Katowicach</t>
  </si>
  <si>
    <t xml:space="preserve">Szkoła Podstawowa nr 18 im. Karola Miarki w Zespole Szkolno - Przedszkolnym nr 1 w Katowicach </t>
  </si>
  <si>
    <t>Szkoła Podstawowa nr 2 im. Jana III Sobieskiego w Zespole Szkolno - Przedszkolnym nr 5 w Katowicach</t>
  </si>
  <si>
    <t>Szkoła Podstawowa im. Rudolfa Gila w Świętoszówce</t>
  </si>
  <si>
    <t>Dominika Brzezinka Jakub Stryczek</t>
  </si>
  <si>
    <t>MMSport Spółka z Ograniczoną Odpowiedzialnością</t>
  </si>
  <si>
    <t>32 233 25 29</t>
  </si>
  <si>
    <t>zsiip@powiatgliwicki.pl</t>
  </si>
  <si>
    <t>32 235 19 61</t>
  </si>
  <si>
    <t>Szkoła Podstawowa Nr 1 w Goczałkowicach-Zdroju</t>
  </si>
  <si>
    <t>szkola@sp1goczalkowice.pl</t>
  </si>
  <si>
    <t>32 212 71 89</t>
  </si>
  <si>
    <t>33 863 81 59</t>
  </si>
  <si>
    <t>Szkoła Podstawowa im. ks. B. Markiewicza w Zespole Szkolno-Przedszkolnym w Pewli Ślemieńskiej</t>
  </si>
  <si>
    <t>Katolickie Towarzystwo Kulturalne w Bielsku-Białej</t>
  </si>
  <si>
    <t>34 327 95 52</t>
  </si>
  <si>
    <t>34 327 95 41</t>
  </si>
  <si>
    <t>33 864 14 18</t>
  </si>
  <si>
    <t>Szkoła Podstawowa Nr 1 im. Henryka Sienkiewicza w Jeleśni w Zespole Szkół nr 1 w Jeleśni</t>
  </si>
  <si>
    <t>34 328 85 26</t>
  </si>
  <si>
    <t>34 313 33 13</t>
  </si>
  <si>
    <t>33 866 12 25</t>
  </si>
  <si>
    <t>Szkoła Podstawowa im. Krzysztofa Kamila Baczyńskiego w Zespole Szkolno-Przedszkolnym w Lipowej</t>
  </si>
  <si>
    <t>Szkoła Podstawowa im. Ks. Jana Twardowskiego w Zespole Szkolno-Przedszkolnym w Siennej</t>
  </si>
  <si>
    <t>Prywatna Szkoła Podstawowa Mistrzostwa Sportowego w Piekarach Śląskich</t>
  </si>
  <si>
    <t>Szkoła Podstawowa nr 16 w Gliwicach w Zespole Szkolno - Przedszkolnym Nr 1 w Gliwicach</t>
  </si>
  <si>
    <t>32 234 41 13</t>
  </si>
  <si>
    <t>32 232 23 41</t>
  </si>
  <si>
    <t>Szkoła Podstawowa nr 2 im. Marii Konopnickiej w Czeladzi</t>
  </si>
  <si>
    <t>Szkoła Podstawowa nr 7 im. 1000-lecia Państwa Polskiego w Czeladzi</t>
  </si>
  <si>
    <t>Szkoła Podstawowa nr 3 im. Janusza Korczaka w Czeladzi</t>
  </si>
  <si>
    <t>Szkoła Podstawowa nr 5 im. Polskiej Macierzy Szkolnej w Czeladzi</t>
  </si>
  <si>
    <t>32 269 66 95</t>
  </si>
  <si>
    <t>34 314 12 14</t>
  </si>
  <si>
    <t xml:space="preserve">Szkoła Podstawowa nr 2 im. Jana Pawła II </t>
  </si>
  <si>
    <t>Szkoła Podstawowa nr 5 z Oddziałami Sportowymi im. Janusza Kusocińskiego</t>
  </si>
  <si>
    <t>41-516</t>
  </si>
  <si>
    <t>Szkoła Podstawowa nr 10 im. Jana Kochanowskiego</t>
  </si>
  <si>
    <t>Szkoła Podstawowa nr 18 z Oddziałami Integracyjnymi w Chorzowie</t>
  </si>
  <si>
    <t>Szkoła Podstawowa nr 22 im. Karola Miarki z Oddziałami Integracyjnymi</t>
  </si>
  <si>
    <t>Szkoła Podstawowa nr 24 im. Powstańców Śląskich</t>
  </si>
  <si>
    <t>Szkoła Podstawowa nr 25 im. Stanisława Hadyny w Zespole Szkolno - Przedszkolnym nr 1</t>
  </si>
  <si>
    <t>41-508</t>
  </si>
  <si>
    <t>Szkoła Podstawowa nr 34 im. Sportowców Hajduckich w Chorzowie</t>
  </si>
  <si>
    <t>Szkoła Podstawowa nr 38 im. Wojska Polskiego w Chorzowie</t>
  </si>
  <si>
    <t>Szkoła Podstawowa Nr 7 z Oddziałami Integracyjnymi im. ks. dr. Franciszka Harazina w Żorach</t>
  </si>
  <si>
    <t>Szkoła Podstawowa nr 3 im. Stanisława Staszica w Zespole Szkolno-Przedszkolnym w Blachowni</t>
  </si>
  <si>
    <t>Szkoła Podstawowa im. Henryka Sienkiewicza w Zespole Szkolno - Przedszkolnym w Żelisławicach</t>
  </si>
  <si>
    <t>Szkoła Podstawowa im. Marii Skłodowskiej-Curie w Zespole Szkolno-Przedszkolnym w Wojkowicach</t>
  </si>
  <si>
    <t>Szkoła Podstawowa nr 10 im. Marii Skłodowskiej-Curie w Jastrzębiu-Zdroju</t>
  </si>
  <si>
    <t>Szkoła Podstawowa nr 13 im. ks. Franciszka Blachnickiego w Jastrzębiu-Zdroju</t>
  </si>
  <si>
    <t>Osiedle 1000-lecia</t>
  </si>
  <si>
    <t>Branżowa Szkoła I Stopnia Nr 1 w Zespole Szkół Nr 2 im. Wojciecha Korfantego</t>
  </si>
  <si>
    <t>II Liceum Ogólnokształcące w Zespole Szkół Nr 2 im. Wojciecha Korfantego</t>
  </si>
  <si>
    <t xml:space="preserve">Branżowa Szkoła I Stopnia Nr 4 Specjalna w Zespole Szkół nr 9 </t>
  </si>
  <si>
    <t>Powiat cieszyński</t>
  </si>
  <si>
    <t>Zgromadzenie Sióstr św. Józefa - Prowincja Wrocławska</t>
  </si>
  <si>
    <t>Powiat gliwicki</t>
  </si>
  <si>
    <t>Powiat rybnicki</t>
  </si>
  <si>
    <t>Powiat lubliniecki</t>
  </si>
  <si>
    <t>Powiat bielski</t>
  </si>
  <si>
    <t>Powiat mikołowski</t>
  </si>
  <si>
    <t>Powiat zawierciański</t>
  </si>
  <si>
    <t>Powiat żywiecki</t>
  </si>
  <si>
    <t>Powiat będziński</t>
  </si>
  <si>
    <t>Powiat pszczyński</t>
  </si>
  <si>
    <t>Powiat wodzisławski</t>
  </si>
  <si>
    <t>Powiat częstochowski</t>
  </si>
  <si>
    <t xml:space="preserve">Szkoła Podstawowa im. Alfreda Szklarskiego w Koziegłowach </t>
  </si>
  <si>
    <t>Szkoła Podstawowa Nr 4 im. ks. Stefana Pieczki</t>
  </si>
  <si>
    <t>Publiczna Szkoła Podstawowa Stowarzyszenia Przyjaciół Szkół Katolickich im. św. Dominika Savio</t>
  </si>
  <si>
    <t>Szkoła Podstawowa Stowarzyszenia Przyjaciół Szkół Katolickich im. św. Ojca Pio w Winownie</t>
  </si>
  <si>
    <t>Szkoła Podstawowa nr 1 im. Poległych na Pasternioku w Orzeszu</t>
  </si>
  <si>
    <t>Al. Zwycięstwa</t>
  </si>
  <si>
    <t>typ wniosku  
(A, B,C)</t>
  </si>
  <si>
    <t>wkład własny finansowy
 [zł]</t>
  </si>
  <si>
    <t>wkład własny rzeczowy
 [zł]</t>
  </si>
  <si>
    <t>Załącznik nr 1 do Protokołu z dnia 29 czerwca 2022 r. z kwalifikacji wniosków zgłoszonych do objęcia wsparciem finansowym w ramach Rządowego programu rozwijania szkolnej infrastruktury oraz kompetencji uczniów i nauczycieli w zakresie technologii informacyjno-komunikacyjnej - "Aktywna tablica" - edycja 2022</t>
  </si>
  <si>
    <t>Wykaz szkół zakwalifikowanych do objęcia wsparciem finansowym w ramach Rządowego programu rozwijania szkolnej infrastruktury oraz kompetencji uczniów i nauczycieli w zakresie technologii informacyjno-komunikacyjnej - "Aktywna tablica" - edycja 2022</t>
  </si>
  <si>
    <t>Zatwierdzam</t>
  </si>
  <si>
    <t>Katowice, …………………………….…. 2022 r.</t>
  </si>
  <si>
    <t>Załącznik nr 2 do Protokołu z dnia 29 czerwca 2022 r. z kwalifikacji wniosków zgłoszonych do objęcia wsparciem finansowym w ramach Rządowego programu rozwijania szkolnej infrastruktury oraz kompetencji uczniów i nauczycieli w zakresie technologii informacyjno-komunikacyjnej - "Aktywna tablica" - edycja 2022</t>
  </si>
  <si>
    <t>Wykaz szkół niezakwalifikowanych do objęcia wsparciem finansowym w ramach Rządowego programu rozwijania szkolnej infrastruktury oraz kompetencji uczniów i nauczycieli w zakresie technologii informacyjno-komunikacyjnej - "Aktywna tablica" - edycja 2022</t>
  </si>
  <si>
    <t>wnioskowana kwota wsparcia finansowego wniosków zakwalifikowanych</t>
  </si>
  <si>
    <t>wnioskowana kwota wsparcia finansowego wniosków niezakwalifikowanych</t>
  </si>
  <si>
    <t>liczba zakwalifikowanych wniosków</t>
  </si>
  <si>
    <t>liczba niezakwalifikowanych wniosków</t>
  </si>
  <si>
    <t>organów zakwalifikowanych</t>
  </si>
  <si>
    <t>organów niezakwalifikowanych</t>
  </si>
  <si>
    <t>liczba niezakwalifikowanych (negatywne i pozytywne które nie otzrymały wsparcia) wniosków</t>
  </si>
  <si>
    <t>liczba zakwalifikowanych wniosków :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</si>
</sst>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zł&quot;;[Red]\-#,##0.00\ &quot;zł&quot;"/>
    <numFmt numFmtId="43" formatCode="_-* #,##0.00\ _z_ł_-;\-* #,##0.00\ _z_ł_-;_-* &quot;-&quot;??\ _z_ł_-;_-@_-"/>
    <numFmt numFmtId="164" formatCode="00\-000"/>
    <numFmt numFmtId="165" formatCode="#,##0.00_ ;[Red]\-#,##0.00\ "/>
    <numFmt numFmtId="166" formatCode="&quot; &quot;#,##0.00&quot;      &quot;;&quot;-&quot;#,##0.00&quot;      &quot;;&quot; -&quot;#&quot;      &quot;;&quot; &quot;@&quot; &quot;"/>
    <numFmt numFmtId="167" formatCode="[$-415]General"/>
    <numFmt numFmtId="168" formatCode="_-* #,##0.00\ _z_ł_-;\-* #,##0.00\ _z_ł_-;_-* \-??\ _z_ł_-;_-@_-"/>
  </numFmts>
  <fonts count="58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0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sz val="10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u/>
      <sz val="12"/>
      <color theme="1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1"/>
      <color theme="0"/>
      <name val="Czcionka tekstu podstawowego"/>
      <family val="2"/>
      <charset val="238"/>
    </font>
    <font>
      <sz val="10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rgb="FF0B1D3B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166" fontId="6" fillId="0" borderId="0"/>
    <xf numFmtId="167" fontId="6" fillId="0" borderId="0"/>
    <xf numFmtId="43" fontId="2" fillId="0" borderId="0" applyFont="0" applyFill="0" applyBorder="0" applyAlignment="0" applyProtection="0"/>
    <xf numFmtId="0" fontId="19" fillId="0" borderId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2" fillId="13" borderId="18" applyNumberFormat="0" applyAlignment="0" applyProtection="0"/>
    <xf numFmtId="0" fontId="23" fillId="26" borderId="19" applyNumberFormat="0" applyAlignment="0" applyProtection="0"/>
    <xf numFmtId="0" fontId="24" fillId="10" borderId="0" applyNumberFormat="0" applyBorder="0" applyAlignment="0" applyProtection="0"/>
    <xf numFmtId="168" fontId="19" fillId="0" borderId="0" applyFill="0" applyBorder="0" applyAlignment="0" applyProtection="0"/>
    <xf numFmtId="0" fontId="25" fillId="0" borderId="20" applyNumberFormat="0" applyFill="0" applyAlignment="0" applyProtection="0"/>
    <xf numFmtId="0" fontId="26" fillId="27" borderId="21" applyNumberFormat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0" applyNumberFormat="0" applyBorder="0" applyAlignment="0" applyProtection="0"/>
    <xf numFmtId="0" fontId="31" fillId="26" borderId="18" applyNumberFormat="0" applyAlignment="0" applyProtection="0"/>
    <xf numFmtId="0" fontId="32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29" borderId="26" applyNumberFormat="0" applyAlignment="0" applyProtection="0"/>
    <xf numFmtId="0" fontId="36" fillId="9" borderId="0" applyNumberFormat="0" applyBorder="0" applyAlignment="0" applyProtection="0"/>
    <xf numFmtId="0" fontId="39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9" fontId="0" fillId="0" borderId="0" xfId="0" applyNumberFormat="1"/>
    <xf numFmtId="0" fontId="0" fillId="0" borderId="0" xfId="0" quotePrefix="1"/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8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" fontId="9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4" fillId="5" borderId="7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5" borderId="27" xfId="0" applyNumberFormat="1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49" fontId="14" fillId="5" borderId="17" xfId="0" applyNumberFormat="1" applyFont="1" applyFill="1" applyBorder="1" applyAlignment="1">
      <alignment horizontal="center" vertical="center" wrapText="1"/>
    </xf>
    <xf numFmtId="49" fontId="11" fillId="5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3" fillId="7" borderId="0" xfId="0" applyFont="1" applyFill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9" fillId="0" borderId="1" xfId="47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40" fillId="0" borderId="1" xfId="47" applyFont="1" applyFill="1" applyBorder="1" applyAlignment="1">
      <alignment horizontal="center" vertical="center" wrapText="1"/>
    </xf>
    <xf numFmtId="0" fontId="39" fillId="0" borderId="1" xfId="47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47" applyFill="1" applyBorder="1" applyAlignment="1" applyProtection="1">
      <alignment horizontal="center" vertical="center"/>
      <protection locked="0"/>
    </xf>
    <xf numFmtId="0" fontId="39" fillId="0" borderId="1" xfId="47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4" fontId="41" fillId="0" borderId="0" xfId="0" applyNumberFormat="1" applyFont="1" applyFill="1" applyBorder="1" applyAlignment="1">
      <alignment horizontal="center" vertical="center" wrapText="1"/>
    </xf>
    <xf numFmtId="165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49" fontId="4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44" fillId="0" borderId="0" xfId="0" applyNumberFormat="1" applyFont="1" applyFill="1" applyBorder="1" applyAlignment="1">
      <alignment horizontal="center" vertical="center" wrapText="1"/>
    </xf>
    <xf numFmtId="4" fontId="45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4" fontId="41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1" fontId="50" fillId="0" borderId="0" xfId="0" applyNumberFormat="1" applyFont="1" applyFill="1" applyBorder="1" applyAlignment="1">
      <alignment horizontal="center" vertical="center" wrapText="1"/>
    </xf>
    <xf numFmtId="49" fontId="50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/>
    </xf>
    <xf numFmtId="165" fontId="50" fillId="0" borderId="0" xfId="0" applyNumberFormat="1" applyFont="1" applyFill="1" applyBorder="1" applyAlignment="1">
      <alignment horizontal="center" vertical="center"/>
    </xf>
    <xf numFmtId="4" fontId="50" fillId="0" borderId="0" xfId="0" applyNumberFormat="1" applyFont="1" applyFill="1" applyBorder="1" applyAlignment="1">
      <alignment horizontal="center" vertical="center"/>
    </xf>
    <xf numFmtId="0" fontId="49" fillId="0" borderId="28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vertical="center" wrapText="1"/>
    </xf>
    <xf numFmtId="49" fontId="49" fillId="0" borderId="0" xfId="0" applyNumberFormat="1" applyFont="1" applyFill="1" applyAlignment="1">
      <alignment horizontal="center" vertical="center" wrapText="1"/>
    </xf>
    <xf numFmtId="4" fontId="51" fillId="0" borderId="0" xfId="0" applyNumberFormat="1" applyFont="1" applyFill="1" applyAlignment="1">
      <alignment horizontal="center" vertical="center" wrapText="1"/>
    </xf>
    <xf numFmtId="0" fontId="54" fillId="30" borderId="15" xfId="0" applyFont="1" applyFill="1" applyBorder="1" applyAlignment="1">
      <alignment horizontal="center" vertical="center" wrapText="1"/>
    </xf>
    <xf numFmtId="0" fontId="51" fillId="30" borderId="15" xfId="0" applyFont="1" applyFill="1" applyBorder="1" applyAlignment="1">
      <alignment horizontal="center" vertical="center" wrapText="1"/>
    </xf>
    <xf numFmtId="0" fontId="48" fillId="30" borderId="1" xfId="0" applyFont="1" applyFill="1" applyBorder="1" applyAlignment="1">
      <alignment horizontal="center" vertical="center" wrapText="1"/>
    </xf>
    <xf numFmtId="49" fontId="51" fillId="30" borderId="1" xfId="0" applyNumberFormat="1" applyFont="1" applyFill="1" applyBorder="1" applyAlignment="1">
      <alignment horizontal="center" vertical="center" wrapText="1"/>
    </xf>
    <xf numFmtId="49" fontId="56" fillId="30" borderId="1" xfId="0" applyNumberFormat="1" applyFont="1" applyFill="1" applyBorder="1" applyAlignment="1">
      <alignment horizontal="center" vertical="center" wrapText="1"/>
    </xf>
    <xf numFmtId="49" fontId="48" fillId="30" borderId="1" xfId="0" applyNumberFormat="1" applyFont="1" applyFill="1" applyBorder="1" applyAlignment="1">
      <alignment horizontal="center" vertical="center" wrapText="1"/>
    </xf>
    <xf numFmtId="49" fontId="47" fillId="5" borderId="7" xfId="0" applyNumberFormat="1" applyFont="1" applyFill="1" applyBorder="1" applyAlignment="1">
      <alignment horizontal="center" vertical="center" wrapText="1"/>
    </xf>
    <xf numFmtId="49" fontId="47" fillId="5" borderId="27" xfId="0" applyNumberFormat="1" applyFont="1" applyFill="1" applyBorder="1" applyAlignment="1">
      <alignment horizontal="center" vertical="center" wrapText="1"/>
    </xf>
    <xf numFmtId="49" fontId="51" fillId="5" borderId="5" xfId="0" applyNumberFormat="1" applyFont="1" applyFill="1" applyBorder="1" applyAlignment="1">
      <alignment horizontal="center" vertical="center" wrapText="1"/>
    </xf>
    <xf numFmtId="49" fontId="47" fillId="5" borderId="17" xfId="0" applyNumberFormat="1" applyFont="1" applyFill="1" applyBorder="1" applyAlignment="1">
      <alignment horizontal="center" vertical="center" wrapText="1"/>
    </xf>
    <xf numFmtId="49" fontId="47" fillId="5" borderId="5" xfId="0" applyNumberFormat="1" applyFont="1" applyFill="1" applyBorder="1" applyAlignment="1">
      <alignment horizontal="center" vertical="center" wrapText="1"/>
    </xf>
    <xf numFmtId="0" fontId="56" fillId="5" borderId="2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  <protection locked="0"/>
    </xf>
    <xf numFmtId="0" fontId="4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49" fontId="48" fillId="0" borderId="1" xfId="0" applyNumberFormat="1" applyFont="1" applyFill="1" applyBorder="1" applyAlignment="1">
      <alignment horizontal="center" vertical="center" wrapText="1"/>
    </xf>
    <xf numFmtId="164" fontId="48" fillId="0" borderId="1" xfId="0" applyNumberFormat="1" applyFont="1" applyFill="1" applyBorder="1" applyAlignment="1">
      <alignment horizontal="center" vertical="center" wrapText="1"/>
    </xf>
    <xf numFmtId="4" fontId="51" fillId="0" borderId="1" xfId="0" applyNumberFormat="1" applyFont="1" applyFill="1" applyBorder="1" applyAlignment="1">
      <alignment horizontal="center" vertical="center" wrapText="1"/>
    </xf>
    <xf numFmtId="4" fontId="48" fillId="0" borderId="1" xfId="0" applyNumberFormat="1" applyFont="1" applyFill="1" applyBorder="1" applyAlignment="1" applyProtection="1">
      <alignment horizontal="center" vertical="center" wrapText="1"/>
    </xf>
    <xf numFmtId="16" fontId="48" fillId="0" borderId="1" xfId="0" applyNumberFormat="1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4" fontId="47" fillId="0" borderId="1" xfId="0" applyNumberFormat="1" applyFont="1" applyFill="1" applyBorder="1" applyAlignment="1">
      <alignment horizontal="center" vertical="center"/>
    </xf>
    <xf numFmtId="17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4" fontId="51" fillId="0" borderId="5" xfId="0" applyNumberFormat="1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0" fontId="47" fillId="0" borderId="5" xfId="0" applyFont="1" applyBorder="1" applyAlignment="1">
      <alignment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51" fillId="30" borderId="1" xfId="0" applyFont="1" applyFill="1" applyBorder="1" applyAlignment="1">
      <alignment horizontal="center" vertical="center" wrapText="1"/>
    </xf>
    <xf numFmtId="0" fontId="48" fillId="30" borderId="1" xfId="0" applyFont="1" applyFill="1" applyBorder="1" applyAlignment="1">
      <alignment horizontal="center" vertical="center" wrapText="1"/>
    </xf>
    <xf numFmtId="49" fontId="50" fillId="0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4" fontId="51" fillId="30" borderId="5" xfId="0" applyNumberFormat="1" applyFont="1" applyFill="1" applyBorder="1" applyAlignment="1">
      <alignment horizontal="center" vertical="center" wrapText="1"/>
    </xf>
    <xf numFmtId="4" fontId="51" fillId="30" borderId="8" xfId="0" applyNumberFormat="1" applyFont="1" applyFill="1" applyBorder="1" applyAlignment="1">
      <alignment horizontal="center" vertical="center" wrapText="1"/>
    </xf>
    <xf numFmtId="4" fontId="51" fillId="30" borderId="3" xfId="0" applyNumberFormat="1" applyFont="1" applyFill="1" applyBorder="1" applyAlignment="1">
      <alignment horizontal="center" vertical="center" wrapText="1"/>
    </xf>
    <xf numFmtId="0" fontId="55" fillId="30" borderId="14" xfId="0" applyFont="1" applyFill="1" applyBorder="1" applyAlignment="1">
      <alignment horizontal="center" vertical="center" wrapText="1"/>
    </xf>
    <xf numFmtId="0" fontId="55" fillId="30" borderId="15" xfId="0" applyFont="1" applyFill="1" applyBorder="1" applyAlignment="1">
      <alignment horizontal="center" vertical="center" wrapText="1"/>
    </xf>
    <xf numFmtId="0" fontId="55" fillId="30" borderId="16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8">
    <cellStyle name="20% — akcent 1 2" xfId="5"/>
    <cellStyle name="20% — akcent 2 2" xfId="6"/>
    <cellStyle name="20% — akcent 3 2" xfId="7"/>
    <cellStyle name="20% — akcent 4 2" xfId="8"/>
    <cellStyle name="20% — akcent 5 2" xfId="9"/>
    <cellStyle name="20% — akcent 6 2" xfId="10"/>
    <cellStyle name="40% — akcent 1 2" xfId="11"/>
    <cellStyle name="40% — akcent 2 2" xfId="12"/>
    <cellStyle name="40% — akcent 3 2" xfId="13"/>
    <cellStyle name="40% — akcent 4 2" xfId="14"/>
    <cellStyle name="40% — akcent 5 2" xfId="15"/>
    <cellStyle name="40% — akcent 6 2" xfId="16"/>
    <cellStyle name="60% — akcent 1 2" xfId="17"/>
    <cellStyle name="60% — akcent 2 2" xfId="18"/>
    <cellStyle name="60% — akcent 3 2" xfId="19"/>
    <cellStyle name="60% — akcent 4 2" xfId="20"/>
    <cellStyle name="60% — akcent 5 2" xfId="21"/>
    <cellStyle name="60% — akcent 6 2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Dane wejściowe 2" xfId="29"/>
    <cellStyle name="Dane wyjściowe 2" xfId="30"/>
    <cellStyle name="Dobry 2" xfId="31"/>
    <cellStyle name="Dziesiętny 2" xfId="3"/>
    <cellStyle name="Dziesiętny 3" xfId="32"/>
    <cellStyle name="Excel Built-in Comma" xfId="1"/>
    <cellStyle name="Excel Built-in Normal" xfId="2"/>
    <cellStyle name="Hiperłącze" xfId="47" builtinId="8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y 2" xfId="39"/>
    <cellStyle name="Normalny" xfId="0" builtinId="0"/>
    <cellStyle name="Normalny 2" xfId="4"/>
    <cellStyle name="Obliczenia 2" xfId="40"/>
    <cellStyle name="Suma 2" xfId="41"/>
    <cellStyle name="Tekst objaśnienia 2" xfId="42"/>
    <cellStyle name="Tekst ostrzeżenia 2" xfId="43"/>
    <cellStyle name="Tytuł 2" xfId="44"/>
    <cellStyle name="Uwaga 2" xfId="45"/>
    <cellStyle name="Zły 2" xfId="46"/>
  </cellStyles>
  <dxfs count="0"/>
  <tableStyles count="0" defaultTableStyle="TableStyleMedium9" defaultPivotStyle="PivotStyleLight16"/>
  <colors>
    <mruColors>
      <color rgb="FFFF0000"/>
      <color rgb="FFBC2014"/>
      <color rgb="FFFB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p2czaniec@gamil.com" TargetMode="External"/><Relationship Id="rId21" Type="http://schemas.openxmlformats.org/officeDocument/2006/relationships/hyperlink" Target="mailto:spkuznica@gmail.com" TargetMode="External"/><Relationship Id="rId42" Type="http://schemas.openxmlformats.org/officeDocument/2006/relationships/hyperlink" Target="mailto:zssczerwionka-leszczyny@wp.pl" TargetMode="External"/><Relationship Id="rId63" Type="http://schemas.openxmlformats.org/officeDocument/2006/relationships/hyperlink" Target="mailto:sp13raciborz@poczta.onet.pl" TargetMode="External"/><Relationship Id="rId84" Type="http://schemas.openxmlformats.org/officeDocument/2006/relationships/hyperlink" Target="mailto:arkona@arkona.edu.pl" TargetMode="External"/><Relationship Id="rId138" Type="http://schemas.openxmlformats.org/officeDocument/2006/relationships/hyperlink" Target="mailto:kuleje.szkola@gmail.com" TargetMode="External"/><Relationship Id="rId159" Type="http://schemas.openxmlformats.org/officeDocument/2006/relationships/hyperlink" Target="mailto:smszywiec@interia.pl" TargetMode="External"/><Relationship Id="rId170" Type="http://schemas.openxmlformats.org/officeDocument/2006/relationships/hyperlink" Target="mailto:sekretariat@zss.czeladz.pl" TargetMode="External"/><Relationship Id="rId191" Type="http://schemas.openxmlformats.org/officeDocument/2006/relationships/hyperlink" Target="mailto:sekretariat@sp3pyskowice.pl" TargetMode="External"/><Relationship Id="rId205" Type="http://schemas.openxmlformats.org/officeDocument/2006/relationships/hyperlink" Target="mailto:brzechwa_zajaczki@o2.pl" TargetMode="External"/><Relationship Id="rId226" Type="http://schemas.openxmlformats.org/officeDocument/2006/relationships/hyperlink" Target="mailto:biuro@kozyszkola.edu.pl" TargetMode="External"/><Relationship Id="rId107" Type="http://schemas.openxmlformats.org/officeDocument/2006/relationships/hyperlink" Target="mailto:zssb@edukacja.czestochowa.pl" TargetMode="External"/><Relationship Id="rId11" Type="http://schemas.openxmlformats.org/officeDocument/2006/relationships/hyperlink" Target="mailto:zsmkpyskowice@op.pl" TargetMode="External"/><Relationship Id="rId32" Type="http://schemas.openxmlformats.org/officeDocument/2006/relationships/hyperlink" Target="mailto:sekretariat@zsp1.gliwice.eu" TargetMode="External"/><Relationship Id="rId53" Type="http://schemas.openxmlformats.org/officeDocument/2006/relationships/hyperlink" Target="mailto:szkola.rzuchow@kornowac.pl" TargetMode="External"/><Relationship Id="rId74" Type="http://schemas.openxmlformats.org/officeDocument/2006/relationships/hyperlink" Target="mailto:zsp_jankowice@pze-pszczyna.pl" TargetMode="External"/><Relationship Id="rId128" Type="http://schemas.openxmlformats.org/officeDocument/2006/relationships/hyperlink" Target="mailto:sekretariat@sp22.zabrze.pl" TargetMode="External"/><Relationship Id="rId149" Type="http://schemas.openxmlformats.org/officeDocument/2006/relationships/hyperlink" Target="mailto:zbroslawice_szk@poczta.onet.pl" TargetMode="External"/><Relationship Id="rId5" Type="http://schemas.openxmlformats.org/officeDocument/2006/relationships/hyperlink" Target="mailto:sp@zskonopiska.pl" TargetMode="External"/><Relationship Id="rId95" Type="http://schemas.openxmlformats.org/officeDocument/2006/relationships/hyperlink" Target="mailto:ratuszniak.rafal@gmail.com" TargetMode="External"/><Relationship Id="rId160" Type="http://schemas.openxmlformats.org/officeDocument/2006/relationships/hyperlink" Target="mailto:sekretariat@miedzynarodowaszkola.eu" TargetMode="External"/><Relationship Id="rId181" Type="http://schemas.openxmlformats.org/officeDocument/2006/relationships/hyperlink" Target="mailto:20bb@poczta.fm" TargetMode="External"/><Relationship Id="rId216" Type="http://schemas.openxmlformats.org/officeDocument/2006/relationships/hyperlink" Target="mailto:szkola@zs5rybnik.pl" TargetMode="External"/><Relationship Id="rId22" Type="http://schemas.openxmlformats.org/officeDocument/2006/relationships/hyperlink" Target="mailto:zs8pewelw@o2.pl" TargetMode="External"/><Relationship Id="rId43" Type="http://schemas.openxmlformats.org/officeDocument/2006/relationships/hyperlink" Target="mailto:sekretariat@sp10.pl" TargetMode="External"/><Relationship Id="rId64" Type="http://schemas.openxmlformats.org/officeDocument/2006/relationships/hyperlink" Target="mailto:zsp4@raciborz@poczta.onet.pl" TargetMode="External"/><Relationship Id="rId118" Type="http://schemas.openxmlformats.org/officeDocument/2006/relationships/hyperlink" Target="mailto:sekretariat@spkobiernice.pl" TargetMode="External"/><Relationship Id="rId139" Type="http://schemas.openxmlformats.org/officeDocument/2006/relationships/hyperlink" Target="mailto:sekretariat@zspkalej.pl" TargetMode="External"/><Relationship Id="rId85" Type="http://schemas.openxmlformats.org/officeDocument/2006/relationships/hyperlink" Target="mailto:sekretariat@sp3cieszyn.pl" TargetMode="External"/><Relationship Id="rId150" Type="http://schemas.openxmlformats.org/officeDocument/2006/relationships/hyperlink" Target="mailto:zs_wieszowa@wieszowa.pl" TargetMode="External"/><Relationship Id="rId171" Type="http://schemas.openxmlformats.org/officeDocument/2006/relationships/hyperlink" Target="mailto:sp8.debiensko@wp.pl" TargetMode="External"/><Relationship Id="rId192" Type="http://schemas.openxmlformats.org/officeDocument/2006/relationships/hyperlink" Target="mailto:sekretariat@waldorf-bielsko.edu.pl" TargetMode="External"/><Relationship Id="rId206" Type="http://schemas.openxmlformats.org/officeDocument/2006/relationships/hyperlink" Target="mailto:spzajaczki2@gmail.com" TargetMode="External"/><Relationship Id="rId227" Type="http://schemas.openxmlformats.org/officeDocument/2006/relationships/hyperlink" Target="mailto:sp.zendek@gzoiw.pl" TargetMode="External"/><Relationship Id="rId12" Type="http://schemas.openxmlformats.org/officeDocument/2006/relationships/hyperlink" Target="mailto:zsmkpyskowice@op.pl" TargetMode="External"/><Relationship Id="rId33" Type="http://schemas.openxmlformats.org/officeDocument/2006/relationships/hyperlink" Target="mailto:sekretariat@zso8.gliwice.pl" TargetMode="External"/><Relationship Id="rId108" Type="http://schemas.openxmlformats.org/officeDocument/2006/relationships/hyperlink" Target="mailto:zsg@edukacja.czestochowa.pl" TargetMode="External"/><Relationship Id="rId129" Type="http://schemas.openxmlformats.org/officeDocument/2006/relationships/hyperlink" Target="mailto:sekretariat@zss.zabrze.pl" TargetMode="External"/><Relationship Id="rId54" Type="http://schemas.openxmlformats.org/officeDocument/2006/relationships/hyperlink" Target="mailto:poczta@zssp9.jastrzebie.pl" TargetMode="External"/><Relationship Id="rId75" Type="http://schemas.openxmlformats.org/officeDocument/2006/relationships/hyperlink" Target="mailto:spporeba@pze-pszczyna.pl" TargetMode="External"/><Relationship Id="rId96" Type="http://schemas.openxmlformats.org/officeDocument/2006/relationships/hyperlink" Target="mailto:sp1_mickiewicz@wp.pl" TargetMode="External"/><Relationship Id="rId140" Type="http://schemas.openxmlformats.org/officeDocument/2006/relationships/hyperlink" Target="mailto:poczta@soswlubliniec.pl" TargetMode="External"/><Relationship Id="rId161" Type="http://schemas.openxmlformats.org/officeDocument/2006/relationships/hyperlink" Target="mailto:zsp3@knurow.edu.pl" TargetMode="External"/><Relationship Id="rId182" Type="http://schemas.openxmlformats.org/officeDocument/2006/relationships/hyperlink" Target="mailto:sp27@cuw.bielsko-biala.pl" TargetMode="External"/><Relationship Id="rId217" Type="http://schemas.openxmlformats.org/officeDocument/2006/relationships/hyperlink" Target="mailto:sekretariat@zs2s-mikolow.pl" TargetMode="External"/><Relationship Id="rId6" Type="http://schemas.openxmlformats.org/officeDocument/2006/relationships/hyperlink" Target="mailto:sz_rek@wp.pl" TargetMode="External"/><Relationship Id="rId23" Type="http://schemas.openxmlformats.org/officeDocument/2006/relationships/hyperlink" Target="mailto:sp1jel@op.pl" TargetMode="External"/><Relationship Id="rId119" Type="http://schemas.openxmlformats.org/officeDocument/2006/relationships/hyperlink" Target="mailto:spczaniec@poczta.onet.pl" TargetMode="External"/><Relationship Id="rId44" Type="http://schemas.openxmlformats.org/officeDocument/2006/relationships/hyperlink" Target="mailto:dyrektor_sp24@wp.pl" TargetMode="External"/><Relationship Id="rId65" Type="http://schemas.openxmlformats.org/officeDocument/2006/relationships/hyperlink" Target="mailto:zspraciborz@poczta.fm" TargetMode="External"/><Relationship Id="rId86" Type="http://schemas.openxmlformats.org/officeDocument/2006/relationships/hyperlink" Target="mailto:sekretariat@zspszczerbice.pl" TargetMode="External"/><Relationship Id="rId130" Type="http://schemas.openxmlformats.org/officeDocument/2006/relationships/hyperlink" Target="mailto:spzarnowiec@poczta.onet.pl" TargetMode="External"/><Relationship Id="rId151" Type="http://schemas.openxmlformats.org/officeDocument/2006/relationships/hyperlink" Target="mailto:spziemiecice@interia.pl" TargetMode="External"/><Relationship Id="rId172" Type="http://schemas.openxmlformats.org/officeDocument/2006/relationships/hyperlink" Target="mailto:sekretariat@spksiazenice.czerwionka-leszczyny.pl" TargetMode="External"/><Relationship Id="rId193" Type="http://schemas.openxmlformats.org/officeDocument/2006/relationships/hyperlink" Target="mailto:sekretariat@waldorf-bielsko.edu.pl" TargetMode="External"/><Relationship Id="rId207" Type="http://schemas.openxmlformats.org/officeDocument/2006/relationships/hyperlink" Target="mailto:sekretariat.akademia.ukarolci@gmail.com" TargetMode="External"/><Relationship Id="rId228" Type="http://schemas.openxmlformats.org/officeDocument/2006/relationships/hyperlink" Target="mailto:info@dobraszkola.edu.pl" TargetMode="External"/><Relationship Id="rId13" Type="http://schemas.openxmlformats.org/officeDocument/2006/relationships/hyperlink" Target="mailto:zsiip@powiatgliwicki.pl" TargetMode="External"/><Relationship Id="rId109" Type="http://schemas.openxmlformats.org/officeDocument/2006/relationships/hyperlink" Target="mailto:szkoladomowa@onet.pl" TargetMode="External"/><Relationship Id="rId34" Type="http://schemas.openxmlformats.org/officeDocument/2006/relationships/hyperlink" Target="mailto:sekretariat@zsp15.gliwice.eu" TargetMode="External"/><Relationship Id="rId55" Type="http://schemas.openxmlformats.org/officeDocument/2006/relationships/hyperlink" Target="mailto:sekretariat@zshkatowice.pl" TargetMode="External"/><Relationship Id="rId76" Type="http://schemas.openxmlformats.org/officeDocument/2006/relationships/hyperlink" Target="mailto:zsp_czarkow@pze-pszczyna.pl" TargetMode="External"/><Relationship Id="rId97" Type="http://schemas.openxmlformats.org/officeDocument/2006/relationships/hyperlink" Target="mailto:gim2myszkow@poczta.fm" TargetMode="External"/><Relationship Id="rId120" Type="http://schemas.openxmlformats.org/officeDocument/2006/relationships/hyperlink" Target="mailto:sekretariat@zsbujakow.pl" TargetMode="External"/><Relationship Id="rId141" Type="http://schemas.openxmlformats.org/officeDocument/2006/relationships/hyperlink" Target="mailto:poczta@soswlubliniec.pl" TargetMode="External"/><Relationship Id="rId7" Type="http://schemas.openxmlformats.org/officeDocument/2006/relationships/hyperlink" Target="mailto:sphoryzont@gmail.com" TargetMode="External"/><Relationship Id="rId162" Type="http://schemas.openxmlformats.org/officeDocument/2006/relationships/hyperlink" Target="mailto:sp.irzadze@vp.pl" TargetMode="External"/><Relationship Id="rId183" Type="http://schemas.openxmlformats.org/officeDocument/2006/relationships/hyperlink" Target="mailto:sekretariat@znpo.pl" TargetMode="External"/><Relationship Id="rId218" Type="http://schemas.openxmlformats.org/officeDocument/2006/relationships/hyperlink" Target="mailto:sekretariat@zs2s-mikolow.pl" TargetMode="External"/><Relationship Id="rId24" Type="http://schemas.openxmlformats.org/officeDocument/2006/relationships/hyperlink" Target="mailto:gsp_swierczyniec@wp.pl" TargetMode="External"/><Relationship Id="rId45" Type="http://schemas.openxmlformats.org/officeDocument/2006/relationships/hyperlink" Target="mailto:sekretariat@zsp7.zory.pl" TargetMode="External"/><Relationship Id="rId66" Type="http://schemas.openxmlformats.org/officeDocument/2006/relationships/hyperlink" Target="mailto:sp18@op.pl" TargetMode="External"/><Relationship Id="rId87" Type="http://schemas.openxmlformats.org/officeDocument/2006/relationships/hyperlink" Target="mailto:liceum@kopalinski.edu.pl" TargetMode="External"/><Relationship Id="rId110" Type="http://schemas.openxmlformats.org/officeDocument/2006/relationships/hyperlink" Target="mailto:sp2swiet@interia.pl" TargetMode="External"/><Relationship Id="rId131" Type="http://schemas.openxmlformats.org/officeDocument/2006/relationships/hyperlink" Target="mailto:sp9zywiec@poczta.onet.pl" TargetMode="External"/><Relationship Id="rId152" Type="http://schemas.openxmlformats.org/officeDocument/2006/relationships/hyperlink" Target="mailto:szkola.czekanow@wp.pl" TargetMode="External"/><Relationship Id="rId173" Type="http://schemas.openxmlformats.org/officeDocument/2006/relationships/hyperlink" Target="mailto:zs5.belk@wp.pl" TargetMode="External"/><Relationship Id="rId194" Type="http://schemas.openxmlformats.org/officeDocument/2006/relationships/hyperlink" Target="mailto:sekretariat@sp1rydultowy.pl" TargetMode="External"/><Relationship Id="rId208" Type="http://schemas.openxmlformats.org/officeDocument/2006/relationships/hyperlink" Target="mailto:zsp.zwonowice@lyski.pl" TargetMode="External"/><Relationship Id="rId229" Type="http://schemas.openxmlformats.org/officeDocument/2006/relationships/hyperlink" Target="mailto:pzsspszczyna@poczta.onet.pl" TargetMode="External"/><Relationship Id="rId14" Type="http://schemas.openxmlformats.org/officeDocument/2006/relationships/hyperlink" Target="mailto:szkola@sp1goczalkowice.pl" TargetMode="External"/><Relationship Id="rId35" Type="http://schemas.openxmlformats.org/officeDocument/2006/relationships/hyperlink" Target="mailto:sp5@sp5.czeladz.pl" TargetMode="External"/><Relationship Id="rId56" Type="http://schemas.openxmlformats.org/officeDocument/2006/relationships/hyperlink" Target="mailto:sp44.katowice@gmail.com" TargetMode="External"/><Relationship Id="rId77" Type="http://schemas.openxmlformats.org/officeDocument/2006/relationships/hyperlink" Target="mailto:spswietoszowka@gzosip.jasienica.pl" TargetMode="External"/><Relationship Id="rId100" Type="http://schemas.openxmlformats.org/officeDocument/2006/relationships/hyperlink" Target="mailto:sekretariat.sp3ligota@czechowice.edu.pl" TargetMode="External"/><Relationship Id="rId8" Type="http://schemas.openxmlformats.org/officeDocument/2006/relationships/hyperlink" Target="mailto:mmsportbielsko@gmail.com" TargetMode="External"/><Relationship Id="rId98" Type="http://schemas.openxmlformats.org/officeDocument/2006/relationships/hyperlink" Target="mailto:sp3lipowiec@poczta.onet.pl" TargetMode="External"/><Relationship Id="rId121" Type="http://schemas.openxmlformats.org/officeDocument/2006/relationships/hyperlink" Target="mailto:zspbakow.sekretariat@edu.strumien.pl" TargetMode="External"/><Relationship Id="rId142" Type="http://schemas.openxmlformats.org/officeDocument/2006/relationships/hyperlink" Target="mailto:sekretariat@herby.edu.pl" TargetMode="External"/><Relationship Id="rId163" Type="http://schemas.openxmlformats.org/officeDocument/2006/relationships/hyperlink" Target="mailto:dyrekcja@lomilowka.pl" TargetMode="External"/><Relationship Id="rId184" Type="http://schemas.openxmlformats.org/officeDocument/2006/relationships/hyperlink" Target="mailto:sp4zawiercie@zawiercie.eu" TargetMode="External"/><Relationship Id="rId219" Type="http://schemas.openxmlformats.org/officeDocument/2006/relationships/hyperlink" Target="mailto:sp7@oswiata.tychy.pl" TargetMode="External"/><Relationship Id="rId230" Type="http://schemas.openxmlformats.org/officeDocument/2006/relationships/hyperlink" Target="mailto:sp16@zsp2tg.pl" TargetMode="External"/><Relationship Id="rId25" Type="http://schemas.openxmlformats.org/officeDocument/2006/relationships/hyperlink" Target="mailto:zspmykanow@gmail.com" TargetMode="External"/><Relationship Id="rId46" Type="http://schemas.openxmlformats.org/officeDocument/2006/relationships/hyperlink" Target="mailto:jjosko@wp.pl" TargetMode="External"/><Relationship Id="rId67" Type="http://schemas.openxmlformats.org/officeDocument/2006/relationships/hyperlink" Target="mailto:zsp_laka_sekretariat@pze-pszczyna.pl" TargetMode="External"/><Relationship Id="rId20" Type="http://schemas.openxmlformats.org/officeDocument/2006/relationships/hyperlink" Target="mailto:spzabnica@poczta.onet.pl" TargetMode="External"/><Relationship Id="rId41" Type="http://schemas.openxmlformats.org/officeDocument/2006/relationships/hyperlink" Target="mailto:sp.ryczow@ogrodzieniec.pl" TargetMode="External"/><Relationship Id="rId62" Type="http://schemas.openxmlformats.org/officeDocument/2006/relationships/hyperlink" Target="mailto:akademia@soward.eu" TargetMode="External"/><Relationship Id="rId83" Type="http://schemas.openxmlformats.org/officeDocument/2006/relationships/hyperlink" Target="mailto:podstawowa11@interia.pl" TargetMode="External"/><Relationship Id="rId88" Type="http://schemas.openxmlformats.org/officeDocument/2006/relationships/hyperlink" Target="mailto:sosw@rfpn.org" TargetMode="External"/><Relationship Id="rId111" Type="http://schemas.openxmlformats.org/officeDocument/2006/relationships/hyperlink" Target="mailto:sekretariat@sp4.swietchlowice.pl" TargetMode="External"/><Relationship Id="rId132" Type="http://schemas.openxmlformats.org/officeDocument/2006/relationships/hyperlink" Target="mailto:sp_mnich@chybie.pl" TargetMode="External"/><Relationship Id="rId153" Type="http://schemas.openxmlformats.org/officeDocument/2006/relationships/hyperlink" Target="mailto:kontakt@szkola-borzajacinski.pl" TargetMode="External"/><Relationship Id="rId174" Type="http://schemas.openxmlformats.org/officeDocument/2006/relationships/hyperlink" Target="mailto:sekretariat@sp1leszczyny.pl" TargetMode="External"/><Relationship Id="rId179" Type="http://schemas.openxmlformats.org/officeDocument/2006/relationships/hyperlink" Target="mailto:szkolamiast@poczta.onet.pl" TargetMode="External"/><Relationship Id="rId195" Type="http://schemas.openxmlformats.org/officeDocument/2006/relationships/hyperlink" Target="mailto:spnr3rydultowy@wp.pl" TargetMode="External"/><Relationship Id="rId209" Type="http://schemas.openxmlformats.org/officeDocument/2006/relationships/hyperlink" Target="mailto:zsp.lyski@lyski.pl" TargetMode="External"/><Relationship Id="rId190" Type="http://schemas.openxmlformats.org/officeDocument/2006/relationships/hyperlink" Target="mailto:apbijak@gmail.com" TargetMode="External"/><Relationship Id="rId204" Type="http://schemas.openxmlformats.org/officeDocument/2006/relationships/hyperlink" Target="mailto:spkrzepice@poczta.onet.pl" TargetMode="External"/><Relationship Id="rId220" Type="http://schemas.openxmlformats.org/officeDocument/2006/relationships/hyperlink" Target="mailto:sp10@oswiata.tychy.pl" TargetMode="External"/><Relationship Id="rId225" Type="http://schemas.openxmlformats.org/officeDocument/2006/relationships/hyperlink" Target="mailto:sekretariat@zspilica.edu.pl" TargetMode="External"/><Relationship Id="rId15" Type="http://schemas.openxmlformats.org/officeDocument/2006/relationships/hyperlink" Target="mailto:zsp.swi@swinna.pl" TargetMode="External"/><Relationship Id="rId36" Type="http://schemas.openxmlformats.org/officeDocument/2006/relationships/hyperlink" Target="mailto:zs_pinczyce@o2.pl" TargetMode="External"/><Relationship Id="rId57" Type="http://schemas.openxmlformats.org/officeDocument/2006/relationships/hyperlink" Target="mailto:szpod42@wp.pl" TargetMode="External"/><Relationship Id="rId106" Type="http://schemas.openxmlformats.org/officeDocument/2006/relationships/hyperlink" Target="mailto:sp5@orzesze.pl" TargetMode="External"/><Relationship Id="rId127" Type="http://schemas.openxmlformats.org/officeDocument/2006/relationships/hyperlink" Target="mailto:sekretariat@sp36.zabrze.pl" TargetMode="External"/><Relationship Id="rId10" Type="http://schemas.openxmlformats.org/officeDocument/2006/relationships/hyperlink" Target="mailto:zsmkpyskowice@op.pl" TargetMode="External"/><Relationship Id="rId31" Type="http://schemas.openxmlformats.org/officeDocument/2006/relationships/hyperlink" Target="mailto:szkola.gostyn@wyry.pl" TargetMode="External"/><Relationship Id="rId52" Type="http://schemas.openxmlformats.org/officeDocument/2006/relationships/hyperlink" Target="mailto:zspdziegielow@oswiata.goleszow.info.pl" TargetMode="External"/><Relationship Id="rId73" Type="http://schemas.openxmlformats.org/officeDocument/2006/relationships/hyperlink" Target="mailto:sp3@pze-pszczyna.pl" TargetMode="External"/><Relationship Id="rId78" Type="http://schemas.openxmlformats.org/officeDocument/2006/relationships/hyperlink" Target="mailto:zsprudzica@gzosip.jasienica.pl" TargetMode="External"/><Relationship Id="rId94" Type="http://schemas.openxmlformats.org/officeDocument/2006/relationships/hyperlink" Target="mailto:ratuszniak.rafal@gmail.com" TargetMode="External"/><Relationship Id="rId99" Type="http://schemas.openxmlformats.org/officeDocument/2006/relationships/hyperlink" Target="mailto:sekretariat@sp6czdz.pl" TargetMode="External"/><Relationship Id="rId101" Type="http://schemas.openxmlformats.org/officeDocument/2006/relationships/hyperlink" Target="mailto:nsppyrzowice@interia.pl" TargetMode="External"/><Relationship Id="rId122" Type="http://schemas.openxmlformats.org/officeDocument/2006/relationships/hyperlink" Target="mailto:sekretariat@sp5siemianowice.pl" TargetMode="External"/><Relationship Id="rId143" Type="http://schemas.openxmlformats.org/officeDocument/2006/relationships/hyperlink" Target="mailto:zskochanowice@kochanowice.eu" TargetMode="External"/><Relationship Id="rId148" Type="http://schemas.openxmlformats.org/officeDocument/2006/relationships/hyperlink" Target="mailto:info@szkolaeduhub.pl" TargetMode="External"/><Relationship Id="rId164" Type="http://schemas.openxmlformats.org/officeDocument/2006/relationships/hyperlink" Target="mailto:sekretariat@sp9.bytom.pl" TargetMode="External"/><Relationship Id="rId169" Type="http://schemas.openxmlformats.org/officeDocument/2006/relationships/hyperlink" Target="mailto:sekretariat@smsrudaslaska.pl" TargetMode="External"/><Relationship Id="rId185" Type="http://schemas.openxmlformats.org/officeDocument/2006/relationships/hyperlink" Target="mailto:dyrektor@sp2.kozy.pl" TargetMode="External"/><Relationship Id="rId4" Type="http://schemas.openxmlformats.org/officeDocument/2006/relationships/hyperlink" Target="mailto:sp-aleksandria@o2.pl" TargetMode="External"/><Relationship Id="rId9" Type="http://schemas.openxmlformats.org/officeDocument/2006/relationships/hyperlink" Target="mailto:katowice@pijarzy.pl" TargetMode="External"/><Relationship Id="rId180" Type="http://schemas.openxmlformats.org/officeDocument/2006/relationships/hyperlink" Target="mailto:sp28bb@poczta.onet.pl" TargetMode="External"/><Relationship Id="rId210" Type="http://schemas.openxmlformats.org/officeDocument/2006/relationships/hyperlink" Target="mailto:biuro@szkolycervantes.pl" TargetMode="External"/><Relationship Id="rId215" Type="http://schemas.openxmlformats.org/officeDocument/2006/relationships/hyperlink" Target="mailto:sekretariat@sp1.rybnik.pl" TargetMode="External"/><Relationship Id="rId26" Type="http://schemas.openxmlformats.org/officeDocument/2006/relationships/hyperlink" Target="mailto:sekretariat@szkolaborowno.pl" TargetMode="External"/><Relationship Id="rId231" Type="http://schemas.openxmlformats.org/officeDocument/2006/relationships/hyperlink" Target="mailto:zspdobieszowice@bobrowniki.pl" TargetMode="External"/><Relationship Id="rId47" Type="http://schemas.openxmlformats.org/officeDocument/2006/relationships/hyperlink" Target="mailto:zsszory@poczta.onet.pl" TargetMode="External"/><Relationship Id="rId68" Type="http://schemas.openxmlformats.org/officeDocument/2006/relationships/hyperlink" Target="mailto:sp6@pze-pszczyna.pl" TargetMode="External"/><Relationship Id="rId89" Type="http://schemas.openxmlformats.org/officeDocument/2006/relationships/hyperlink" Target="mailto:zpo_boronow@op.pl" TargetMode="External"/><Relationship Id="rId112" Type="http://schemas.openxmlformats.org/officeDocument/2006/relationships/hyperlink" Target="mailto:sekretariat@zso.swietchlowice.pl" TargetMode="External"/><Relationship Id="rId133" Type="http://schemas.openxmlformats.org/officeDocument/2006/relationships/hyperlink" Target="mailto:zsogrzegorzewice@op.pl" TargetMode="External"/><Relationship Id="rId154" Type="http://schemas.openxmlformats.org/officeDocument/2006/relationships/hyperlink" Target="mailto:sekretariat@sp27rudaslaska.edu.pl" TargetMode="External"/><Relationship Id="rId175" Type="http://schemas.openxmlformats.org/officeDocument/2006/relationships/hyperlink" Target="mailto:sekretariat@sp6.czerwionka-leszczyny.pl" TargetMode="External"/><Relationship Id="rId196" Type="http://schemas.openxmlformats.org/officeDocument/2006/relationships/hyperlink" Target="mailto:sekretariat@sptoszek.pl" TargetMode="External"/><Relationship Id="rId200" Type="http://schemas.openxmlformats.org/officeDocument/2006/relationships/hyperlink" Target="mailto:sp8@skoczow.edu.pl" TargetMode="External"/><Relationship Id="rId16" Type="http://schemas.openxmlformats.org/officeDocument/2006/relationships/hyperlink" Target="mailto:zpoherby@o2.pl" TargetMode="External"/><Relationship Id="rId221" Type="http://schemas.openxmlformats.org/officeDocument/2006/relationships/hyperlink" Target="mailto:sp19@oswiata.tychy.pl" TargetMode="External"/><Relationship Id="rId37" Type="http://schemas.openxmlformats.org/officeDocument/2006/relationships/hyperlink" Target="mailto:spsiedlecduzy@kozieglowy.pl" TargetMode="External"/><Relationship Id="rId58" Type="http://schemas.openxmlformats.org/officeDocument/2006/relationships/hyperlink" Target="mailto:sp6s.katowice@onet.pl" TargetMode="External"/><Relationship Id="rId79" Type="http://schemas.openxmlformats.org/officeDocument/2006/relationships/hyperlink" Target="mailto:zspj@jasienica.pl" TargetMode="External"/><Relationship Id="rId102" Type="http://schemas.openxmlformats.org/officeDocument/2006/relationships/hyperlink" Target="mailto:sp.kleszczow@interia.pl" TargetMode="External"/><Relationship Id="rId123" Type="http://schemas.openxmlformats.org/officeDocument/2006/relationships/hyperlink" Target="mailto:sp16@sp16.siemianowice.pl" TargetMode="External"/><Relationship Id="rId144" Type="http://schemas.openxmlformats.org/officeDocument/2006/relationships/hyperlink" Target="mailto:s-tychy@zdz.katowice.pl" TargetMode="External"/><Relationship Id="rId90" Type="http://schemas.openxmlformats.org/officeDocument/2006/relationships/hyperlink" Target="mailto:spligota@op.pl" TargetMode="External"/><Relationship Id="rId165" Type="http://schemas.openxmlformats.org/officeDocument/2006/relationships/hyperlink" Target="mailto:spnr16@wp.pl" TargetMode="External"/><Relationship Id="rId186" Type="http://schemas.openxmlformats.org/officeDocument/2006/relationships/hyperlink" Target="mailto:dyrektor@sp1.kozy.pl" TargetMode="External"/><Relationship Id="rId211" Type="http://schemas.openxmlformats.org/officeDocument/2006/relationships/hyperlink" Target="mailto:szkola@sp2.bedzin.pl" TargetMode="External"/><Relationship Id="rId232" Type="http://schemas.openxmlformats.org/officeDocument/2006/relationships/hyperlink" Target="mailto:zsp.gieraltowice@gmail.com" TargetMode="External"/><Relationship Id="rId27" Type="http://schemas.openxmlformats.org/officeDocument/2006/relationships/hyperlink" Target="mailto:gimzar@op.pl" TargetMode="External"/><Relationship Id="rId48" Type="http://schemas.openxmlformats.org/officeDocument/2006/relationships/hyperlink" Target="mailto:psp3beata@op.pl" TargetMode="External"/><Relationship Id="rId69" Type="http://schemas.openxmlformats.org/officeDocument/2006/relationships/hyperlink" Target="mailto:zspstudzionka@pze-pszczyna.pl" TargetMode="External"/><Relationship Id="rId113" Type="http://schemas.openxmlformats.org/officeDocument/2006/relationships/hyperlink" Target="mailto:lo1swiet@gmail.com" TargetMode="External"/><Relationship Id="rId134" Type="http://schemas.openxmlformats.org/officeDocument/2006/relationships/hyperlink" Target="mailto:sekretariatzs4@wp.pl" TargetMode="External"/><Relationship Id="rId80" Type="http://schemas.openxmlformats.org/officeDocument/2006/relationships/hyperlink" Target="mailto:sekretariat@mago.edu.pl" TargetMode="External"/><Relationship Id="rId155" Type="http://schemas.openxmlformats.org/officeDocument/2006/relationships/hyperlink" Target="mailto:sp.siamoszyce@elementarz.edu.pl" TargetMode="External"/><Relationship Id="rId176" Type="http://schemas.openxmlformats.org/officeDocument/2006/relationships/hyperlink" Target="mailto:sekretariat@spstanowice.czerwionka-leszczyny.pl" TargetMode="External"/><Relationship Id="rId197" Type="http://schemas.openxmlformats.org/officeDocument/2006/relationships/hyperlink" Target="mailto:zsip@kalety.pl" TargetMode="External"/><Relationship Id="rId201" Type="http://schemas.openxmlformats.org/officeDocument/2006/relationships/hyperlink" Target="mailto:szkolaslezany@gazeta.pl" TargetMode="External"/><Relationship Id="rId222" Type="http://schemas.openxmlformats.org/officeDocument/2006/relationships/hyperlink" Target="mailto:zsp4@oswiata.tychy.pl" TargetMode="External"/><Relationship Id="rId17" Type="http://schemas.openxmlformats.org/officeDocument/2006/relationships/hyperlink" Target="mailto:szkola@popow.edu.pl" TargetMode="External"/><Relationship Id="rId38" Type="http://schemas.openxmlformats.org/officeDocument/2006/relationships/hyperlink" Target="mailto:sekretariat@zskozieglowy.szkolnastrona.pl" TargetMode="External"/><Relationship Id="rId59" Type="http://schemas.openxmlformats.org/officeDocument/2006/relationships/hyperlink" Target="mailto:sp31@zsp6.katowice.eu" TargetMode="External"/><Relationship Id="rId103" Type="http://schemas.openxmlformats.org/officeDocument/2006/relationships/hyperlink" Target="mailto:zsp@plawniowice.dlaedu.pl" TargetMode="External"/><Relationship Id="rId124" Type="http://schemas.openxmlformats.org/officeDocument/2006/relationships/hyperlink" Target="mailto:spchechlo@poczta.onet.pl" TargetMode="External"/><Relationship Id="rId70" Type="http://schemas.openxmlformats.org/officeDocument/2006/relationships/hyperlink" Target="mailto:zsp_piasek@pze-pszczyna.pl" TargetMode="External"/><Relationship Id="rId91" Type="http://schemas.openxmlformats.org/officeDocument/2006/relationships/hyperlink" Target="mailto:biuro@anglojezyczna.com" TargetMode="External"/><Relationship Id="rId145" Type="http://schemas.openxmlformats.org/officeDocument/2006/relationships/hyperlink" Target="mailto:sekretariat@lo1.jaworzno.edu.pl" TargetMode="External"/><Relationship Id="rId166" Type="http://schemas.openxmlformats.org/officeDocument/2006/relationships/hyperlink" Target="mailto:sekretariat@sp26.bytom.pl" TargetMode="External"/><Relationship Id="rId187" Type="http://schemas.openxmlformats.org/officeDocument/2006/relationships/hyperlink" Target="mailto:sp@dabrowazielona.pl" TargetMode="External"/><Relationship Id="rId1" Type="http://schemas.openxmlformats.org/officeDocument/2006/relationships/hyperlink" Target="mailto:sp8@sosnowiec.edu.pl" TargetMode="External"/><Relationship Id="rId212" Type="http://schemas.openxmlformats.org/officeDocument/2006/relationships/hyperlink" Target="mailto:sp4bedzin@sp4.bedzin.pl" TargetMode="External"/><Relationship Id="rId233" Type="http://schemas.openxmlformats.org/officeDocument/2006/relationships/printerSettings" Target="../printerSettings/printerSettings2.bin"/><Relationship Id="rId28" Type="http://schemas.openxmlformats.org/officeDocument/2006/relationships/hyperlink" Target="mailto:gm-twardorzeczka@oswiata.org.pl" TargetMode="External"/><Relationship Id="rId49" Type="http://schemas.openxmlformats.org/officeDocument/2006/relationships/hyperlink" Target="mailto:sekretariat@sp1siewierz.pl" TargetMode="External"/><Relationship Id="rId114" Type="http://schemas.openxmlformats.org/officeDocument/2006/relationships/hyperlink" Target="mailto:cichy.ilona@gmail.com" TargetMode="External"/><Relationship Id="rId60" Type="http://schemas.openxmlformats.org/officeDocument/2006/relationships/hyperlink" Target="mailto:sp18@zsp1katowice.dlaedu.pl" TargetMode="External"/><Relationship Id="rId81" Type="http://schemas.openxmlformats.org/officeDocument/2006/relationships/hyperlink" Target="mailto:spbiezen@spsk.info.pl" TargetMode="External"/><Relationship Id="rId135" Type="http://schemas.openxmlformats.org/officeDocument/2006/relationships/hyperlink" Target="mailto:szkola@smsszczyrk.pl" TargetMode="External"/><Relationship Id="rId156" Type="http://schemas.openxmlformats.org/officeDocument/2006/relationships/hyperlink" Target="mailto:szkola@psp5.pl" TargetMode="External"/><Relationship Id="rId177" Type="http://schemas.openxmlformats.org/officeDocument/2006/relationships/hyperlink" Target="mailto:sekretariat@sp4.czerwionka-leszczyny.pl" TargetMode="External"/><Relationship Id="rId198" Type="http://schemas.openxmlformats.org/officeDocument/2006/relationships/hyperlink" Target="mailto:sp1@skoczow.edu.pl" TargetMode="External"/><Relationship Id="rId202" Type="http://schemas.openxmlformats.org/officeDocument/2006/relationships/hyperlink" Target="mailto:opatowszkola@op.pl" TargetMode="External"/><Relationship Id="rId223" Type="http://schemas.openxmlformats.org/officeDocument/2006/relationships/hyperlink" Target="mailto:sp37@oswiata.tychy.pl" TargetMode="External"/><Relationship Id="rId18" Type="http://schemas.openxmlformats.org/officeDocument/2006/relationships/hyperlink" Target="mailto:spkonin@redziny.pl" TargetMode="External"/><Relationship Id="rId39" Type="http://schemas.openxmlformats.org/officeDocument/2006/relationships/hyperlink" Target="mailto:sp1@ogrodzieniec.pl" TargetMode="External"/><Relationship Id="rId50" Type="http://schemas.openxmlformats.org/officeDocument/2006/relationships/hyperlink" Target="mailto:zspz@zspzelislawice.dlaedu.pl" TargetMode="External"/><Relationship Id="rId104" Type="http://schemas.openxmlformats.org/officeDocument/2006/relationships/hyperlink" Target="mailto:zsp@ornontowice.edu.pl" TargetMode="External"/><Relationship Id="rId125" Type="http://schemas.openxmlformats.org/officeDocument/2006/relationships/hyperlink" Target="mailto:sekretariat@sp15.zabrze.pl" TargetMode="External"/><Relationship Id="rId146" Type="http://schemas.openxmlformats.org/officeDocument/2006/relationships/hyperlink" Target="mailto:sekretariat@sp17.jaworzno.edu.pl" TargetMode="External"/><Relationship Id="rId167" Type="http://schemas.openxmlformats.org/officeDocument/2006/relationships/hyperlink" Target="mailto:sp32bytom@gmail.com" TargetMode="External"/><Relationship Id="rId188" Type="http://schemas.openxmlformats.org/officeDocument/2006/relationships/hyperlink" Target="mailto:sosw@salezjanie.pl" TargetMode="External"/><Relationship Id="rId71" Type="http://schemas.openxmlformats.org/officeDocument/2006/relationships/hyperlink" Target="mailto:zspcwiklice@pze-pszczyna.pl" TargetMode="External"/><Relationship Id="rId92" Type="http://schemas.openxmlformats.org/officeDocument/2006/relationships/hyperlink" Target="mailto:szkolarudy@gmail.com" TargetMode="External"/><Relationship Id="rId213" Type="http://schemas.openxmlformats.org/officeDocument/2006/relationships/hyperlink" Target="mailto:zsp7_dabrowag@onet.pl" TargetMode="External"/><Relationship Id="rId234" Type="http://schemas.openxmlformats.org/officeDocument/2006/relationships/vmlDrawing" Target="../drawings/vmlDrawing2.vml"/><Relationship Id="rId2" Type="http://schemas.openxmlformats.org/officeDocument/2006/relationships/hyperlink" Target="mailto:sp13@sosnowiec.edu.pl" TargetMode="External"/><Relationship Id="rId29" Type="http://schemas.openxmlformats.org/officeDocument/2006/relationships/hyperlink" Target="mailto:sp1@pszow.pl" TargetMode="External"/><Relationship Id="rId40" Type="http://schemas.openxmlformats.org/officeDocument/2006/relationships/hyperlink" Target="mailto:sp.gieblo@ogrodzieniec.pl" TargetMode="External"/><Relationship Id="rId115" Type="http://schemas.openxmlformats.org/officeDocument/2006/relationships/hyperlink" Target="mailto:sekretariat@sp17.swietchlowice.pl" TargetMode="External"/><Relationship Id="rId136" Type="http://schemas.openxmlformats.org/officeDocument/2006/relationships/hyperlink" Target="mailto:sptruskolasy2017@gmail.com" TargetMode="External"/><Relationship Id="rId157" Type="http://schemas.openxmlformats.org/officeDocument/2006/relationships/hyperlink" Target="mailto:sekretariat@zss.skoczow.pl" TargetMode="External"/><Relationship Id="rId178" Type="http://schemas.openxmlformats.org/officeDocument/2006/relationships/hyperlink" Target="mailto:sp1miasteczko@poczta.onet.pl" TargetMode="External"/><Relationship Id="rId61" Type="http://schemas.openxmlformats.org/officeDocument/2006/relationships/hyperlink" Target="mailto:sz.podst.nr2@gmail.com" TargetMode="External"/><Relationship Id="rId82" Type="http://schemas.openxmlformats.org/officeDocument/2006/relationships/hyperlink" Target="mailto:sekretariat@sp1poreba.pl" TargetMode="External"/><Relationship Id="rId199" Type="http://schemas.openxmlformats.org/officeDocument/2006/relationships/hyperlink" Target="mailto:sp3@skoczow.edu.pl" TargetMode="External"/><Relationship Id="rId203" Type="http://schemas.openxmlformats.org/officeDocument/2006/relationships/hyperlink" Target="mailto:sp3_lubliniec@wp.pl" TargetMode="External"/><Relationship Id="rId19" Type="http://schemas.openxmlformats.org/officeDocument/2006/relationships/hyperlink" Target="mailto:zsprudniki@interia.pl" TargetMode="External"/><Relationship Id="rId224" Type="http://schemas.openxmlformats.org/officeDocument/2006/relationships/hyperlink" Target="mailto:sp40@oswiata.tychy.pl" TargetMode="External"/><Relationship Id="rId30" Type="http://schemas.openxmlformats.org/officeDocument/2006/relationships/hyperlink" Target="mailto:spwyry@wyry.pl" TargetMode="External"/><Relationship Id="rId105" Type="http://schemas.openxmlformats.org/officeDocument/2006/relationships/hyperlink" Target="mailto:zswm@op.pl" TargetMode="External"/><Relationship Id="rId126" Type="http://schemas.openxmlformats.org/officeDocument/2006/relationships/hyperlink" Target="mailto:sekretariat@sp29.zabrze.pl" TargetMode="External"/><Relationship Id="rId147" Type="http://schemas.openxmlformats.org/officeDocument/2006/relationships/hyperlink" Target="mailto:sekretariat@sp19.jaworzno.edu.pl" TargetMode="External"/><Relationship Id="rId168" Type="http://schemas.openxmlformats.org/officeDocument/2006/relationships/hyperlink" Target="mailto:sp45Bytom@interia.pl" TargetMode="External"/><Relationship Id="rId51" Type="http://schemas.openxmlformats.org/officeDocument/2006/relationships/hyperlink" Target="mailto:zspcisownica@oswiata.goleszow.info.pl" TargetMode="External"/><Relationship Id="rId72" Type="http://schemas.openxmlformats.org/officeDocument/2006/relationships/hyperlink" Target="mailto:sprudoltowice@pze-pszczyna.pl" TargetMode="External"/><Relationship Id="rId93" Type="http://schemas.openxmlformats.org/officeDocument/2006/relationships/hyperlink" Target="mailto:szkola@sto.tychy.pl" TargetMode="External"/><Relationship Id="rId189" Type="http://schemas.openxmlformats.org/officeDocument/2006/relationships/hyperlink" Target="mailto:szkola@zpswr.wodzislaw.pl" TargetMode="External"/><Relationship Id="rId3" Type="http://schemas.openxmlformats.org/officeDocument/2006/relationships/hyperlink" Target="mailto:sp16@sosnowiec.edu.pl" TargetMode="External"/><Relationship Id="rId214" Type="http://schemas.openxmlformats.org/officeDocument/2006/relationships/hyperlink" Target="mailto:sekretariat@1spoleczna.pl" TargetMode="External"/><Relationship Id="rId235" Type="http://schemas.openxmlformats.org/officeDocument/2006/relationships/comments" Target="../comments2.xml"/><Relationship Id="rId116" Type="http://schemas.openxmlformats.org/officeDocument/2006/relationships/hyperlink" Target="mailto:szkola.ludwinow@interia.pl" TargetMode="External"/><Relationship Id="rId137" Type="http://schemas.openxmlformats.org/officeDocument/2006/relationships/hyperlink" Target="mailto:dyrektor@spwreczyca.pl" TargetMode="External"/><Relationship Id="rId158" Type="http://schemas.openxmlformats.org/officeDocument/2006/relationships/hyperlink" Target="mailto:smskoszaraw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BAD272"/>
  <sheetViews>
    <sheetView tabSelected="1" topLeftCell="A261" zoomScale="85" zoomScaleNormal="85" zoomScaleSheetLayoutView="110" workbookViewId="0">
      <selection activeCell="D26" sqref="D26"/>
    </sheetView>
  </sheetViews>
  <sheetFormatPr defaultColWidth="9" defaultRowHeight="15.5"/>
  <cols>
    <col min="1" max="1" width="7.5" style="6" customWidth="1"/>
    <col min="2" max="2" width="31.75" style="6" customWidth="1"/>
    <col min="3" max="3" width="39.33203125" style="68" customWidth="1"/>
    <col min="4" max="4" width="12.83203125" style="31" customWidth="1"/>
    <col min="5" max="5" width="21.5" style="9" customWidth="1"/>
    <col min="6" max="6" width="9.33203125" style="9" customWidth="1"/>
    <col min="7" max="7" width="12.83203125" style="8" customWidth="1"/>
    <col min="8" max="8" width="23.5" style="84" customWidth="1"/>
    <col min="9" max="9" width="21.33203125" style="21" customWidth="1"/>
    <col min="10" max="16384" width="9" style="7"/>
  </cols>
  <sheetData>
    <row r="1" spans="1:9" s="94" customFormat="1" ht="58.5" customHeight="1" thickBot="1">
      <c r="A1" s="157" t="s">
        <v>2154</v>
      </c>
      <c r="B1" s="158"/>
      <c r="C1" s="158"/>
      <c r="D1" s="158"/>
      <c r="E1" s="158"/>
      <c r="F1" s="158"/>
      <c r="G1" s="158"/>
      <c r="H1" s="158"/>
      <c r="I1" s="158"/>
    </row>
    <row r="2" spans="1:9" s="11" customFormat="1" ht="36" customHeight="1" thickBot="1">
      <c r="A2" s="159" t="s">
        <v>2155</v>
      </c>
      <c r="B2" s="160"/>
      <c r="C2" s="160"/>
      <c r="D2" s="160"/>
      <c r="E2" s="160"/>
      <c r="F2" s="160"/>
      <c r="G2" s="160"/>
      <c r="H2" s="160"/>
      <c r="I2" s="161"/>
    </row>
    <row r="3" spans="1:9" s="11" customFormat="1" ht="29.25" customHeight="1">
      <c r="A3" s="114"/>
      <c r="B3" s="114" t="s">
        <v>0</v>
      </c>
      <c r="C3" s="115" t="s">
        <v>2164</v>
      </c>
      <c r="D3" s="116">
        <v>71</v>
      </c>
      <c r="E3" s="115"/>
      <c r="F3" s="117"/>
      <c r="G3" s="115"/>
      <c r="H3" s="115" t="s">
        <v>2160</v>
      </c>
      <c r="I3" s="118" t="s">
        <v>2162</v>
      </c>
    </row>
    <row r="4" spans="1:9" s="11" customFormat="1" ht="37" customHeight="1">
      <c r="A4" s="119"/>
      <c r="B4" s="120" t="s">
        <v>2167</v>
      </c>
      <c r="C4" s="115" t="s">
        <v>2165</v>
      </c>
      <c r="D4" s="116">
        <v>97</v>
      </c>
      <c r="E4" s="115"/>
      <c r="F4" s="117"/>
      <c r="G4" s="115"/>
      <c r="H4" s="115" t="s">
        <v>2161</v>
      </c>
      <c r="I4" s="118" t="s">
        <v>2163</v>
      </c>
    </row>
    <row r="5" spans="1:9" s="11" customFormat="1" ht="32.25" hidden="1" customHeight="1">
      <c r="A5" s="114"/>
      <c r="B5" s="114"/>
      <c r="C5" s="115"/>
      <c r="D5" s="115"/>
      <c r="E5" s="164" t="s">
        <v>53</v>
      </c>
      <c r="F5" s="165"/>
      <c r="G5" s="165"/>
      <c r="H5" s="121">
        <v>7197847.9400000004</v>
      </c>
      <c r="I5" s="122">
        <f>SUBTOTAL(9,I12:I270)</f>
        <v>7190178.46</v>
      </c>
    </row>
    <row r="6" spans="1:9" s="11" customFormat="1">
      <c r="A6" s="123"/>
      <c r="B6" s="124"/>
      <c r="C6" s="125"/>
      <c r="D6" s="124"/>
      <c r="E6" s="126"/>
      <c r="F6" s="126"/>
      <c r="G6" s="124"/>
      <c r="H6" s="124"/>
      <c r="I6" s="127"/>
    </row>
    <row r="7" spans="1:9" s="5" customFormat="1" ht="51.75" hidden="1" customHeight="1">
      <c r="A7" s="163" t="s">
        <v>34</v>
      </c>
      <c r="B7" s="128"/>
      <c r="C7" s="169" t="s">
        <v>29</v>
      </c>
      <c r="D7" s="170"/>
      <c r="E7" s="170"/>
      <c r="F7" s="170"/>
      <c r="G7" s="170"/>
      <c r="H7" s="171"/>
      <c r="I7" s="129"/>
    </row>
    <row r="8" spans="1:9" s="5" customFormat="1" ht="11.25" customHeight="1">
      <c r="A8" s="163"/>
      <c r="B8" s="162" t="s">
        <v>30</v>
      </c>
      <c r="C8" s="163" t="s">
        <v>5</v>
      </c>
      <c r="D8" s="163"/>
      <c r="E8" s="163"/>
      <c r="F8" s="163"/>
      <c r="G8" s="163"/>
      <c r="H8" s="163"/>
      <c r="I8" s="166" t="s">
        <v>28</v>
      </c>
    </row>
    <row r="9" spans="1:9" s="5" customFormat="1" ht="9" customHeight="1">
      <c r="A9" s="163"/>
      <c r="B9" s="162"/>
      <c r="C9" s="163"/>
      <c r="D9" s="163"/>
      <c r="E9" s="163"/>
      <c r="F9" s="163"/>
      <c r="G9" s="163"/>
      <c r="H9" s="163"/>
      <c r="I9" s="167"/>
    </row>
    <row r="10" spans="1:9" s="5" customFormat="1" ht="66.75" customHeight="1">
      <c r="A10" s="163"/>
      <c r="B10" s="130" t="s">
        <v>31</v>
      </c>
      <c r="C10" s="131" t="s">
        <v>26</v>
      </c>
      <c r="D10" s="132" t="s">
        <v>37</v>
      </c>
      <c r="E10" s="133" t="s">
        <v>1</v>
      </c>
      <c r="F10" s="133" t="s">
        <v>2</v>
      </c>
      <c r="G10" s="130" t="s">
        <v>3</v>
      </c>
      <c r="H10" s="130" t="s">
        <v>4</v>
      </c>
      <c r="I10" s="168"/>
    </row>
    <row r="11" spans="1:9" s="17" customFormat="1" ht="13.5" customHeight="1" thickBot="1">
      <c r="A11" s="134">
        <v>1</v>
      </c>
      <c r="B11" s="135" t="s">
        <v>63</v>
      </c>
      <c r="C11" s="136" t="s">
        <v>103</v>
      </c>
      <c r="D11" s="137" t="s">
        <v>306</v>
      </c>
      <c r="E11" s="135" t="s">
        <v>314</v>
      </c>
      <c r="F11" s="138" t="s">
        <v>130</v>
      </c>
      <c r="G11" s="135" t="s">
        <v>66</v>
      </c>
      <c r="H11" s="138" t="s">
        <v>233</v>
      </c>
      <c r="I11" s="136" t="s">
        <v>413</v>
      </c>
    </row>
    <row r="12" spans="1:9" s="18" customFormat="1" ht="50.25" customHeight="1">
      <c r="A12" s="139">
        <v>1</v>
      </c>
      <c r="B12" s="141" t="s">
        <v>69</v>
      </c>
      <c r="C12" s="140" t="s">
        <v>71</v>
      </c>
      <c r="D12" s="141">
        <v>278594</v>
      </c>
      <c r="E12" s="141" t="s">
        <v>72</v>
      </c>
      <c r="F12" s="147" t="s">
        <v>39</v>
      </c>
      <c r="G12" s="148" t="s">
        <v>49</v>
      </c>
      <c r="H12" s="141" t="s">
        <v>50</v>
      </c>
      <c r="I12" s="149">
        <v>14000</v>
      </c>
    </row>
    <row r="13" spans="1:9" s="18" customFormat="1" ht="50.25" customHeight="1">
      <c r="A13" s="139">
        <v>2</v>
      </c>
      <c r="B13" s="141" t="s">
        <v>1986</v>
      </c>
      <c r="C13" s="140" t="s">
        <v>88</v>
      </c>
      <c r="D13" s="141">
        <v>196275</v>
      </c>
      <c r="E13" s="141" t="s">
        <v>89</v>
      </c>
      <c r="F13" s="147" t="s">
        <v>75</v>
      </c>
      <c r="G13" s="148" t="s">
        <v>90</v>
      </c>
      <c r="H13" s="141" t="s">
        <v>87</v>
      </c>
      <c r="I13" s="149">
        <v>35000</v>
      </c>
    </row>
    <row r="14" spans="1:9" s="18" customFormat="1" ht="50.25" customHeight="1">
      <c r="A14" s="139">
        <v>3</v>
      </c>
      <c r="B14" s="141" t="s">
        <v>91</v>
      </c>
      <c r="C14" s="140" t="s">
        <v>95</v>
      </c>
      <c r="D14" s="140">
        <v>277044</v>
      </c>
      <c r="E14" s="140" t="s">
        <v>96</v>
      </c>
      <c r="F14" s="147" t="s">
        <v>97</v>
      </c>
      <c r="G14" s="148" t="s">
        <v>93</v>
      </c>
      <c r="H14" s="141" t="s">
        <v>94</v>
      </c>
      <c r="I14" s="149">
        <v>14000</v>
      </c>
    </row>
    <row r="15" spans="1:9" s="18" customFormat="1" ht="68.25" customHeight="1">
      <c r="A15" s="139">
        <v>4</v>
      </c>
      <c r="B15" s="140" t="s">
        <v>104</v>
      </c>
      <c r="C15" s="140" t="s">
        <v>109</v>
      </c>
      <c r="D15" s="141">
        <v>16845</v>
      </c>
      <c r="E15" s="141" t="s">
        <v>110</v>
      </c>
      <c r="F15" s="147" t="s">
        <v>111</v>
      </c>
      <c r="G15" s="148" t="s">
        <v>107</v>
      </c>
      <c r="H15" s="141" t="s">
        <v>108</v>
      </c>
      <c r="I15" s="149">
        <v>35000</v>
      </c>
    </row>
    <row r="16" spans="1:9" s="18" customFormat="1" ht="50.25" customHeight="1">
      <c r="A16" s="139">
        <v>5</v>
      </c>
      <c r="B16" s="141" t="s">
        <v>112</v>
      </c>
      <c r="C16" s="140" t="s">
        <v>151</v>
      </c>
      <c r="D16" s="141">
        <v>17087</v>
      </c>
      <c r="E16" s="141" t="s">
        <v>117</v>
      </c>
      <c r="F16" s="147" t="s">
        <v>47</v>
      </c>
      <c r="G16" s="148" t="s">
        <v>114</v>
      </c>
      <c r="H16" s="141" t="s">
        <v>118</v>
      </c>
      <c r="I16" s="149">
        <v>35000</v>
      </c>
    </row>
    <row r="17" spans="1:9" s="18" customFormat="1" ht="50.25" customHeight="1">
      <c r="A17" s="139">
        <v>6</v>
      </c>
      <c r="B17" s="141" t="s">
        <v>112</v>
      </c>
      <c r="C17" s="140" t="s">
        <v>2090</v>
      </c>
      <c r="D17" s="141">
        <v>11935</v>
      </c>
      <c r="E17" s="141" t="s">
        <v>119</v>
      </c>
      <c r="F17" s="147" t="s">
        <v>120</v>
      </c>
      <c r="G17" s="148" t="s">
        <v>114</v>
      </c>
      <c r="H17" s="141" t="s">
        <v>121</v>
      </c>
      <c r="I17" s="149">
        <v>35000</v>
      </c>
    </row>
    <row r="18" spans="1:9" s="18" customFormat="1" ht="50.25" customHeight="1">
      <c r="A18" s="139">
        <v>7</v>
      </c>
      <c r="B18" s="141" t="s">
        <v>112</v>
      </c>
      <c r="C18" s="140" t="s">
        <v>152</v>
      </c>
      <c r="D18" s="140">
        <v>11918</v>
      </c>
      <c r="E18" s="141" t="s">
        <v>122</v>
      </c>
      <c r="F18" s="147" t="s">
        <v>123</v>
      </c>
      <c r="G18" s="148" t="s">
        <v>114</v>
      </c>
      <c r="H18" s="141" t="s">
        <v>124</v>
      </c>
      <c r="I18" s="149">
        <v>35000</v>
      </c>
    </row>
    <row r="19" spans="1:9" s="18" customFormat="1" ht="50.25" customHeight="1">
      <c r="A19" s="139">
        <v>8</v>
      </c>
      <c r="B19" s="141" t="s">
        <v>2091</v>
      </c>
      <c r="C19" s="140" t="s">
        <v>154</v>
      </c>
      <c r="D19" s="141">
        <v>87613</v>
      </c>
      <c r="E19" s="141" t="s">
        <v>136</v>
      </c>
      <c r="F19" s="147" t="s">
        <v>75</v>
      </c>
      <c r="G19" s="141" t="s">
        <v>58</v>
      </c>
      <c r="H19" s="141" t="s">
        <v>59</v>
      </c>
      <c r="I19" s="149">
        <v>14000</v>
      </c>
    </row>
    <row r="20" spans="1:9" s="18" customFormat="1" ht="50.25" customHeight="1">
      <c r="A20" s="139">
        <v>9</v>
      </c>
      <c r="B20" s="141" t="s">
        <v>168</v>
      </c>
      <c r="C20" s="140" t="s">
        <v>171</v>
      </c>
      <c r="D20" s="141">
        <v>128604</v>
      </c>
      <c r="E20" s="141" t="s">
        <v>110</v>
      </c>
      <c r="F20" s="147" t="s">
        <v>106</v>
      </c>
      <c r="G20" s="148" t="s">
        <v>169</v>
      </c>
      <c r="H20" s="141" t="s">
        <v>170</v>
      </c>
      <c r="I20" s="149">
        <v>33593.550000000003</v>
      </c>
    </row>
    <row r="21" spans="1:9" s="18" customFormat="1" ht="50.25" customHeight="1">
      <c r="A21" s="139">
        <v>10</v>
      </c>
      <c r="B21" s="141" t="s">
        <v>1348</v>
      </c>
      <c r="C21" s="142" t="s">
        <v>1350</v>
      </c>
      <c r="D21" s="143">
        <v>263401</v>
      </c>
      <c r="E21" s="143" t="s">
        <v>172</v>
      </c>
      <c r="F21" s="143" t="s">
        <v>1349</v>
      </c>
      <c r="G21" s="143" t="s">
        <v>173</v>
      </c>
      <c r="H21" s="143" t="s">
        <v>174</v>
      </c>
      <c r="I21" s="150">
        <v>35000</v>
      </c>
    </row>
    <row r="22" spans="1:9" s="18" customFormat="1" ht="50.25" customHeight="1">
      <c r="A22" s="139">
        <v>11</v>
      </c>
      <c r="B22" s="151" t="s">
        <v>190</v>
      </c>
      <c r="C22" s="140" t="s">
        <v>194</v>
      </c>
      <c r="D22" s="140">
        <v>133955</v>
      </c>
      <c r="E22" s="141" t="s">
        <v>191</v>
      </c>
      <c r="F22" s="147" t="s">
        <v>192</v>
      </c>
      <c r="G22" s="148" t="s">
        <v>193</v>
      </c>
      <c r="H22" s="141" t="s">
        <v>174</v>
      </c>
      <c r="I22" s="149">
        <v>35000</v>
      </c>
    </row>
    <row r="23" spans="1:9" s="18" customFormat="1" ht="50.25" customHeight="1">
      <c r="A23" s="139">
        <v>12</v>
      </c>
      <c r="B23" s="151" t="s">
        <v>204</v>
      </c>
      <c r="C23" s="140" t="s">
        <v>208</v>
      </c>
      <c r="D23" s="141">
        <v>278220</v>
      </c>
      <c r="E23" s="141" t="s">
        <v>209</v>
      </c>
      <c r="F23" s="147" t="s">
        <v>210</v>
      </c>
      <c r="G23" s="148" t="s">
        <v>211</v>
      </c>
      <c r="H23" s="141" t="s">
        <v>207</v>
      </c>
      <c r="I23" s="149">
        <v>14000</v>
      </c>
    </row>
    <row r="24" spans="1:9" s="18" customFormat="1" ht="50.25" customHeight="1">
      <c r="A24" s="139">
        <v>13</v>
      </c>
      <c r="B24" s="151" t="s">
        <v>204</v>
      </c>
      <c r="C24" s="140" t="s">
        <v>212</v>
      </c>
      <c r="D24" s="141">
        <v>128556</v>
      </c>
      <c r="E24" s="141" t="s">
        <v>205</v>
      </c>
      <c r="F24" s="147" t="s">
        <v>106</v>
      </c>
      <c r="G24" s="148" t="s">
        <v>206</v>
      </c>
      <c r="H24" s="141" t="s">
        <v>207</v>
      </c>
      <c r="I24" s="149">
        <v>35000</v>
      </c>
    </row>
    <row r="25" spans="1:9" s="18" customFormat="1" ht="50.25" customHeight="1">
      <c r="A25" s="139">
        <v>14</v>
      </c>
      <c r="B25" s="151" t="s">
        <v>224</v>
      </c>
      <c r="C25" s="140" t="s">
        <v>231</v>
      </c>
      <c r="D25" s="141">
        <v>5362</v>
      </c>
      <c r="E25" s="141" t="s">
        <v>232</v>
      </c>
      <c r="F25" s="147" t="s">
        <v>233</v>
      </c>
      <c r="G25" s="148" t="s">
        <v>228</v>
      </c>
      <c r="H25" s="141" t="s">
        <v>234</v>
      </c>
      <c r="I25" s="149">
        <v>35000</v>
      </c>
    </row>
    <row r="26" spans="1:9" s="18" customFormat="1" ht="50.25" customHeight="1">
      <c r="A26" s="139">
        <v>15</v>
      </c>
      <c r="B26" s="151" t="s">
        <v>235</v>
      </c>
      <c r="C26" s="140" t="s">
        <v>239</v>
      </c>
      <c r="D26" s="144">
        <v>5338</v>
      </c>
      <c r="E26" s="141" t="s">
        <v>240</v>
      </c>
      <c r="F26" s="147" t="s">
        <v>147</v>
      </c>
      <c r="G26" s="148" t="s">
        <v>238</v>
      </c>
      <c r="H26" s="141" t="s">
        <v>105</v>
      </c>
      <c r="I26" s="149">
        <v>35000</v>
      </c>
    </row>
    <row r="27" spans="1:9" s="18" customFormat="1" ht="50.25" customHeight="1">
      <c r="A27" s="139">
        <v>16</v>
      </c>
      <c r="B27" s="151" t="s">
        <v>235</v>
      </c>
      <c r="C27" s="140" t="s">
        <v>2099</v>
      </c>
      <c r="D27" s="141">
        <v>75415</v>
      </c>
      <c r="E27" s="141" t="s">
        <v>117</v>
      </c>
      <c r="F27" s="147" t="s">
        <v>103</v>
      </c>
      <c r="G27" s="148" t="s">
        <v>238</v>
      </c>
      <c r="H27" s="141" t="s">
        <v>105</v>
      </c>
      <c r="I27" s="149">
        <v>35000</v>
      </c>
    </row>
    <row r="28" spans="1:9" s="18" customFormat="1" ht="50.25" customHeight="1">
      <c r="A28" s="139">
        <v>17</v>
      </c>
      <c r="B28" s="151" t="s">
        <v>235</v>
      </c>
      <c r="C28" s="140" t="s">
        <v>2100</v>
      </c>
      <c r="D28" s="141">
        <v>75412</v>
      </c>
      <c r="E28" s="141" t="s">
        <v>245</v>
      </c>
      <c r="F28" s="147" t="s">
        <v>246</v>
      </c>
      <c r="G28" s="148" t="s">
        <v>247</v>
      </c>
      <c r="H28" s="141" t="s">
        <v>248</v>
      </c>
      <c r="I28" s="149">
        <v>35000</v>
      </c>
    </row>
    <row r="29" spans="1:9" s="18" customFormat="1" ht="50.25" customHeight="1">
      <c r="A29" s="139">
        <v>18</v>
      </c>
      <c r="B29" s="151" t="s">
        <v>1989</v>
      </c>
      <c r="C29" s="140" t="s">
        <v>253</v>
      </c>
      <c r="D29" s="141">
        <v>38947</v>
      </c>
      <c r="E29" s="141" t="s">
        <v>254</v>
      </c>
      <c r="F29" s="147" t="s">
        <v>255</v>
      </c>
      <c r="G29" s="148" t="s">
        <v>251</v>
      </c>
      <c r="H29" s="141" t="s">
        <v>252</v>
      </c>
      <c r="I29" s="149">
        <v>35000</v>
      </c>
    </row>
    <row r="30" spans="1:9" s="18" customFormat="1" ht="50.25" customHeight="1">
      <c r="A30" s="139">
        <v>19</v>
      </c>
      <c r="B30" s="151" t="s">
        <v>1989</v>
      </c>
      <c r="C30" s="140" t="s">
        <v>259</v>
      </c>
      <c r="D30" s="141">
        <v>133704</v>
      </c>
      <c r="E30" s="141" t="s">
        <v>260</v>
      </c>
      <c r="F30" s="147" t="s">
        <v>261</v>
      </c>
      <c r="G30" s="148" t="s">
        <v>251</v>
      </c>
      <c r="H30" s="141" t="s">
        <v>252</v>
      </c>
      <c r="I30" s="149">
        <v>35000</v>
      </c>
    </row>
    <row r="31" spans="1:9" s="18" customFormat="1" ht="50.25" customHeight="1">
      <c r="A31" s="139">
        <v>20</v>
      </c>
      <c r="B31" s="151" t="s">
        <v>275</v>
      </c>
      <c r="C31" s="140" t="s">
        <v>278</v>
      </c>
      <c r="D31" s="141">
        <v>5090</v>
      </c>
      <c r="E31" s="141" t="s">
        <v>279</v>
      </c>
      <c r="F31" s="147" t="s">
        <v>280</v>
      </c>
      <c r="G31" s="148" t="s">
        <v>276</v>
      </c>
      <c r="H31" s="141" t="s">
        <v>277</v>
      </c>
      <c r="I31" s="149">
        <v>35000</v>
      </c>
    </row>
    <row r="32" spans="1:9" s="18" customFormat="1" ht="50.25" customHeight="1">
      <c r="A32" s="139">
        <v>21</v>
      </c>
      <c r="B32" s="151" t="s">
        <v>281</v>
      </c>
      <c r="C32" s="140" t="s">
        <v>2101</v>
      </c>
      <c r="D32" s="140">
        <v>268574</v>
      </c>
      <c r="E32" s="141" t="s">
        <v>285</v>
      </c>
      <c r="F32" s="147" t="s">
        <v>282</v>
      </c>
      <c r="G32" s="148" t="s">
        <v>283</v>
      </c>
      <c r="H32" s="141" t="s">
        <v>284</v>
      </c>
      <c r="I32" s="149">
        <v>18000</v>
      </c>
    </row>
    <row r="33" spans="1:9" s="18" customFormat="1" ht="50.25" customHeight="1">
      <c r="A33" s="139">
        <v>22</v>
      </c>
      <c r="B33" s="141" t="s">
        <v>1987</v>
      </c>
      <c r="C33" s="140" t="s">
        <v>1984</v>
      </c>
      <c r="D33" s="140">
        <v>44467</v>
      </c>
      <c r="E33" s="141" t="s">
        <v>288</v>
      </c>
      <c r="F33" s="147" t="s">
        <v>289</v>
      </c>
      <c r="G33" s="148" t="s">
        <v>290</v>
      </c>
      <c r="H33" s="141" t="s">
        <v>77</v>
      </c>
      <c r="I33" s="149">
        <v>14000</v>
      </c>
    </row>
    <row r="34" spans="1:9" s="18" customFormat="1" ht="50.25" customHeight="1">
      <c r="A34" s="139">
        <v>23</v>
      </c>
      <c r="B34" s="141" t="s">
        <v>1987</v>
      </c>
      <c r="C34" s="140" t="s">
        <v>291</v>
      </c>
      <c r="D34" s="141">
        <v>80872</v>
      </c>
      <c r="E34" s="141" t="s">
        <v>292</v>
      </c>
      <c r="F34" s="147" t="s">
        <v>293</v>
      </c>
      <c r="G34" s="148" t="s">
        <v>294</v>
      </c>
      <c r="H34" s="141" t="s">
        <v>77</v>
      </c>
      <c r="I34" s="149">
        <v>35000</v>
      </c>
    </row>
    <row r="35" spans="1:9" s="18" customFormat="1" ht="50.25" customHeight="1">
      <c r="A35" s="139">
        <v>24</v>
      </c>
      <c r="B35" s="141" t="s">
        <v>1987</v>
      </c>
      <c r="C35" s="140" t="s">
        <v>295</v>
      </c>
      <c r="D35" s="141">
        <v>7902</v>
      </c>
      <c r="E35" s="141" t="s">
        <v>296</v>
      </c>
      <c r="F35" s="147" t="s">
        <v>297</v>
      </c>
      <c r="G35" s="148" t="s">
        <v>298</v>
      </c>
      <c r="H35" s="141" t="s">
        <v>77</v>
      </c>
      <c r="I35" s="149">
        <v>14000</v>
      </c>
    </row>
    <row r="36" spans="1:9" s="18" customFormat="1" ht="50.25" customHeight="1">
      <c r="A36" s="139">
        <v>25</v>
      </c>
      <c r="B36" s="141" t="s">
        <v>1987</v>
      </c>
      <c r="C36" s="140" t="s">
        <v>299</v>
      </c>
      <c r="D36" s="141">
        <v>11050</v>
      </c>
      <c r="E36" s="141" t="s">
        <v>300</v>
      </c>
      <c r="F36" s="147" t="s">
        <v>301</v>
      </c>
      <c r="G36" s="148" t="s">
        <v>76</v>
      </c>
      <c r="H36" s="141" t="s">
        <v>77</v>
      </c>
      <c r="I36" s="149">
        <v>14000</v>
      </c>
    </row>
    <row r="37" spans="1:9" s="18" customFormat="1" ht="50.25" customHeight="1">
      <c r="A37" s="139">
        <v>26</v>
      </c>
      <c r="B37" s="141" t="s">
        <v>1987</v>
      </c>
      <c r="C37" s="140" t="s">
        <v>302</v>
      </c>
      <c r="D37" s="141">
        <v>91802</v>
      </c>
      <c r="E37" s="141" t="s">
        <v>303</v>
      </c>
      <c r="F37" s="147" t="s">
        <v>130</v>
      </c>
      <c r="G37" s="148" t="s">
        <v>76</v>
      </c>
      <c r="H37" s="141" t="s">
        <v>77</v>
      </c>
      <c r="I37" s="149">
        <v>35000</v>
      </c>
    </row>
    <row r="38" spans="1:9" s="18" customFormat="1" ht="50.25" customHeight="1">
      <c r="A38" s="139">
        <v>27</v>
      </c>
      <c r="B38" s="141" t="s">
        <v>1987</v>
      </c>
      <c r="C38" s="140" t="s">
        <v>304</v>
      </c>
      <c r="D38" s="141">
        <v>8821</v>
      </c>
      <c r="E38" s="141" t="s">
        <v>305</v>
      </c>
      <c r="F38" s="147" t="s">
        <v>306</v>
      </c>
      <c r="G38" s="148" t="s">
        <v>76</v>
      </c>
      <c r="H38" s="141" t="s">
        <v>77</v>
      </c>
      <c r="I38" s="149">
        <v>35000</v>
      </c>
    </row>
    <row r="39" spans="1:9" s="14" customFormat="1" ht="50.25" customHeight="1">
      <c r="A39" s="139">
        <v>28</v>
      </c>
      <c r="B39" s="141" t="s">
        <v>1987</v>
      </c>
      <c r="C39" s="140" t="s">
        <v>310</v>
      </c>
      <c r="D39" s="141">
        <v>11245</v>
      </c>
      <c r="E39" s="141" t="s">
        <v>311</v>
      </c>
      <c r="F39" s="147" t="s">
        <v>233</v>
      </c>
      <c r="G39" s="148" t="s">
        <v>76</v>
      </c>
      <c r="H39" s="141" t="s">
        <v>77</v>
      </c>
      <c r="I39" s="149">
        <v>14000</v>
      </c>
    </row>
    <row r="40" spans="1:9" s="14" customFormat="1" ht="50.25" customHeight="1">
      <c r="A40" s="139">
        <v>29</v>
      </c>
      <c r="B40" s="141" t="s">
        <v>1987</v>
      </c>
      <c r="C40" s="140" t="s">
        <v>312</v>
      </c>
      <c r="D40" s="141">
        <v>80896</v>
      </c>
      <c r="E40" s="141" t="s">
        <v>313</v>
      </c>
      <c r="F40" s="147" t="s">
        <v>314</v>
      </c>
      <c r="G40" s="148" t="s">
        <v>76</v>
      </c>
      <c r="H40" s="141" t="s">
        <v>77</v>
      </c>
      <c r="I40" s="149">
        <v>14000</v>
      </c>
    </row>
    <row r="41" spans="1:9" s="14" customFormat="1" ht="50.25" customHeight="1">
      <c r="A41" s="139">
        <v>30</v>
      </c>
      <c r="B41" s="141" t="s">
        <v>1987</v>
      </c>
      <c r="C41" s="140" t="s">
        <v>315</v>
      </c>
      <c r="D41" s="141">
        <v>80889</v>
      </c>
      <c r="E41" s="141" t="s">
        <v>316</v>
      </c>
      <c r="F41" s="147" t="s">
        <v>317</v>
      </c>
      <c r="G41" s="148" t="s">
        <v>76</v>
      </c>
      <c r="H41" s="141" t="s">
        <v>77</v>
      </c>
      <c r="I41" s="149">
        <v>14000</v>
      </c>
    </row>
    <row r="42" spans="1:9" s="14" customFormat="1" ht="50.25" customHeight="1">
      <c r="A42" s="139">
        <v>31</v>
      </c>
      <c r="B42" s="141" t="s">
        <v>1987</v>
      </c>
      <c r="C42" s="140" t="s">
        <v>318</v>
      </c>
      <c r="D42" s="141">
        <v>80877</v>
      </c>
      <c r="E42" s="141" t="s">
        <v>316</v>
      </c>
      <c r="F42" s="147" t="s">
        <v>317</v>
      </c>
      <c r="G42" s="148" t="s">
        <v>76</v>
      </c>
      <c r="H42" s="141" t="s">
        <v>77</v>
      </c>
      <c r="I42" s="149">
        <v>13760</v>
      </c>
    </row>
    <row r="43" spans="1:9" s="14" customFormat="1" ht="63.75" customHeight="1">
      <c r="A43" s="139">
        <v>32</v>
      </c>
      <c r="B43" s="141" t="s">
        <v>1987</v>
      </c>
      <c r="C43" s="140" t="s">
        <v>321</v>
      </c>
      <c r="D43" s="140">
        <v>7342</v>
      </c>
      <c r="E43" s="141" t="s">
        <v>322</v>
      </c>
      <c r="F43" s="147" t="s">
        <v>323</v>
      </c>
      <c r="G43" s="148" t="s">
        <v>76</v>
      </c>
      <c r="H43" s="141" t="s">
        <v>77</v>
      </c>
      <c r="I43" s="149">
        <v>35000</v>
      </c>
    </row>
    <row r="44" spans="1:9" s="14" customFormat="1" ht="50.25" customHeight="1">
      <c r="A44" s="139">
        <v>33</v>
      </c>
      <c r="B44" s="141" t="s">
        <v>1988</v>
      </c>
      <c r="C44" s="140" t="s">
        <v>2105</v>
      </c>
      <c r="D44" s="140">
        <v>91581</v>
      </c>
      <c r="E44" s="141" t="s">
        <v>110</v>
      </c>
      <c r="F44" s="147" t="s">
        <v>130</v>
      </c>
      <c r="G44" s="148" t="s">
        <v>325</v>
      </c>
      <c r="H44" s="141" t="s">
        <v>326</v>
      </c>
      <c r="I44" s="149">
        <v>35000</v>
      </c>
    </row>
    <row r="45" spans="1:9" s="14" customFormat="1" ht="50.25" customHeight="1">
      <c r="A45" s="139">
        <v>34</v>
      </c>
      <c r="B45" s="141" t="s">
        <v>1988</v>
      </c>
      <c r="C45" s="140" t="s">
        <v>2106</v>
      </c>
      <c r="D45" s="141">
        <v>91584</v>
      </c>
      <c r="E45" s="141" t="s">
        <v>330</v>
      </c>
      <c r="F45" s="147" t="s">
        <v>63</v>
      </c>
      <c r="G45" s="148" t="s">
        <v>329</v>
      </c>
      <c r="H45" s="141" t="s">
        <v>326</v>
      </c>
      <c r="I45" s="149">
        <v>35000</v>
      </c>
    </row>
    <row r="46" spans="1:9" s="14" customFormat="1" ht="50.25" customHeight="1">
      <c r="A46" s="139">
        <v>35</v>
      </c>
      <c r="B46" s="141" t="s">
        <v>1988</v>
      </c>
      <c r="C46" s="140" t="s">
        <v>2107</v>
      </c>
      <c r="D46" s="141">
        <v>91583</v>
      </c>
      <c r="E46" s="141" t="s">
        <v>331</v>
      </c>
      <c r="F46" s="147" t="s">
        <v>327</v>
      </c>
      <c r="G46" s="148" t="s">
        <v>325</v>
      </c>
      <c r="H46" s="141" t="s">
        <v>326</v>
      </c>
      <c r="I46" s="149">
        <v>35000</v>
      </c>
    </row>
    <row r="47" spans="1:9" s="14" customFormat="1" ht="50.25" customHeight="1">
      <c r="A47" s="139">
        <v>36</v>
      </c>
      <c r="B47" s="141" t="s">
        <v>1586</v>
      </c>
      <c r="C47" s="140" t="s">
        <v>342</v>
      </c>
      <c r="D47" s="141">
        <v>68288</v>
      </c>
      <c r="E47" s="141" t="s">
        <v>110</v>
      </c>
      <c r="F47" s="147" t="s">
        <v>106</v>
      </c>
      <c r="G47" s="148" t="s">
        <v>334</v>
      </c>
      <c r="H47" s="141" t="s">
        <v>343</v>
      </c>
      <c r="I47" s="149">
        <v>14000</v>
      </c>
    </row>
    <row r="48" spans="1:9" s="14" customFormat="1" ht="50.25" customHeight="1">
      <c r="A48" s="139">
        <v>37</v>
      </c>
      <c r="B48" s="141" t="s">
        <v>1586</v>
      </c>
      <c r="C48" s="140" t="s">
        <v>344</v>
      </c>
      <c r="D48" s="141">
        <v>47376</v>
      </c>
      <c r="E48" s="141" t="s">
        <v>110</v>
      </c>
      <c r="F48" s="147" t="s">
        <v>345</v>
      </c>
      <c r="G48" s="148" t="s">
        <v>334</v>
      </c>
      <c r="H48" s="141" t="s">
        <v>346</v>
      </c>
      <c r="I48" s="149">
        <v>35000</v>
      </c>
    </row>
    <row r="49" spans="1:9" s="19" customFormat="1" ht="50.25" customHeight="1">
      <c r="A49" s="139">
        <v>38</v>
      </c>
      <c r="B49" s="140" t="s">
        <v>2135</v>
      </c>
      <c r="C49" s="140" t="s">
        <v>362</v>
      </c>
      <c r="D49" s="140">
        <v>13082</v>
      </c>
      <c r="E49" s="140" t="s">
        <v>363</v>
      </c>
      <c r="F49" s="152" t="s">
        <v>106</v>
      </c>
      <c r="G49" s="140" t="s">
        <v>364</v>
      </c>
      <c r="H49" s="140" t="s">
        <v>365</v>
      </c>
      <c r="I49" s="149">
        <v>34998.97</v>
      </c>
    </row>
    <row r="50" spans="1:9" s="14" customFormat="1" ht="50.25" customHeight="1">
      <c r="A50" s="139">
        <v>39</v>
      </c>
      <c r="B50" s="140" t="s">
        <v>1215</v>
      </c>
      <c r="C50" s="140" t="s">
        <v>2111</v>
      </c>
      <c r="D50" s="141">
        <v>196388</v>
      </c>
      <c r="E50" s="141" t="s">
        <v>369</v>
      </c>
      <c r="F50" s="147" t="s">
        <v>306</v>
      </c>
      <c r="G50" s="148" t="s">
        <v>368</v>
      </c>
      <c r="H50" s="141" t="s">
        <v>367</v>
      </c>
      <c r="I50" s="149">
        <v>19720</v>
      </c>
    </row>
    <row r="51" spans="1:9" s="14" customFormat="1" ht="50.25" customHeight="1">
      <c r="A51" s="139">
        <v>40</v>
      </c>
      <c r="B51" s="140" t="s">
        <v>1215</v>
      </c>
      <c r="C51" s="140" t="s">
        <v>2112</v>
      </c>
      <c r="D51" s="141">
        <v>29189</v>
      </c>
      <c r="E51" s="141" t="s">
        <v>370</v>
      </c>
      <c r="F51" s="147" t="s">
        <v>280</v>
      </c>
      <c r="G51" s="148" t="s">
        <v>2113</v>
      </c>
      <c r="H51" s="141" t="s">
        <v>367</v>
      </c>
      <c r="I51" s="149">
        <v>35000</v>
      </c>
    </row>
    <row r="52" spans="1:9" s="14" customFormat="1" ht="50.25" customHeight="1">
      <c r="A52" s="139">
        <v>41</v>
      </c>
      <c r="B52" s="140" t="s">
        <v>1215</v>
      </c>
      <c r="C52" s="140" t="s">
        <v>2115</v>
      </c>
      <c r="D52" s="141">
        <v>196400</v>
      </c>
      <c r="E52" s="141" t="s">
        <v>372</v>
      </c>
      <c r="F52" s="147" t="s">
        <v>373</v>
      </c>
      <c r="G52" s="148" t="s">
        <v>368</v>
      </c>
      <c r="H52" s="141" t="s">
        <v>367</v>
      </c>
      <c r="I52" s="149">
        <v>35000</v>
      </c>
    </row>
    <row r="53" spans="1:9" s="14" customFormat="1" ht="50.25" customHeight="1">
      <c r="A53" s="139">
        <v>42</v>
      </c>
      <c r="B53" s="140" t="s">
        <v>1215</v>
      </c>
      <c r="C53" s="140" t="s">
        <v>2116</v>
      </c>
      <c r="D53" s="141">
        <v>29557</v>
      </c>
      <c r="E53" s="141" t="s">
        <v>374</v>
      </c>
      <c r="F53" s="147" t="s">
        <v>375</v>
      </c>
      <c r="G53" s="148" t="s">
        <v>366</v>
      </c>
      <c r="H53" s="141" t="s">
        <v>367</v>
      </c>
      <c r="I53" s="149">
        <v>35000</v>
      </c>
    </row>
    <row r="54" spans="1:9" s="14" customFormat="1" ht="50.25" customHeight="1">
      <c r="A54" s="139">
        <v>43</v>
      </c>
      <c r="B54" s="140" t="s">
        <v>1215</v>
      </c>
      <c r="C54" s="140" t="s">
        <v>2118</v>
      </c>
      <c r="D54" s="141">
        <v>18243</v>
      </c>
      <c r="E54" s="141" t="s">
        <v>263</v>
      </c>
      <c r="F54" s="141">
        <v>21</v>
      </c>
      <c r="G54" s="141" t="s">
        <v>2119</v>
      </c>
      <c r="H54" s="141" t="s">
        <v>367</v>
      </c>
      <c r="I54" s="149">
        <v>35000</v>
      </c>
    </row>
    <row r="55" spans="1:9" s="14" customFormat="1" ht="50.25" customHeight="1">
      <c r="A55" s="139">
        <v>44</v>
      </c>
      <c r="B55" s="140" t="s">
        <v>1215</v>
      </c>
      <c r="C55" s="140" t="s">
        <v>2120</v>
      </c>
      <c r="D55" s="141">
        <v>18400</v>
      </c>
      <c r="E55" s="141" t="s">
        <v>377</v>
      </c>
      <c r="F55" s="141">
        <v>55</v>
      </c>
      <c r="G55" s="141" t="s">
        <v>368</v>
      </c>
      <c r="H55" s="141" t="s">
        <v>367</v>
      </c>
      <c r="I55" s="149">
        <v>35000</v>
      </c>
    </row>
    <row r="56" spans="1:9" s="14" customFormat="1" ht="50.25" customHeight="1">
      <c r="A56" s="139">
        <v>45</v>
      </c>
      <c r="B56" s="140" t="s">
        <v>1215</v>
      </c>
      <c r="C56" s="140" t="s">
        <v>2121</v>
      </c>
      <c r="D56" s="140">
        <v>196401</v>
      </c>
      <c r="E56" s="141" t="s">
        <v>337</v>
      </c>
      <c r="F56" s="147" t="s">
        <v>103</v>
      </c>
      <c r="G56" s="141" t="s">
        <v>366</v>
      </c>
      <c r="H56" s="141" t="s">
        <v>367</v>
      </c>
      <c r="I56" s="149">
        <v>35000</v>
      </c>
    </row>
    <row r="57" spans="1:9" s="14" customFormat="1" ht="50.25" customHeight="1">
      <c r="A57" s="139">
        <v>46</v>
      </c>
      <c r="B57" s="146" t="s">
        <v>1542</v>
      </c>
      <c r="C57" s="140" t="s">
        <v>379</v>
      </c>
      <c r="D57" s="140">
        <v>93050</v>
      </c>
      <c r="E57" s="141" t="s">
        <v>380</v>
      </c>
      <c r="F57" s="147" t="s">
        <v>381</v>
      </c>
      <c r="G57" s="148" t="s">
        <v>49</v>
      </c>
      <c r="H57" s="141" t="s">
        <v>50</v>
      </c>
      <c r="I57" s="149">
        <v>34852.99</v>
      </c>
    </row>
    <row r="58" spans="1:9" s="14" customFormat="1" ht="50.25" customHeight="1">
      <c r="A58" s="139">
        <v>47</v>
      </c>
      <c r="B58" s="146" t="s">
        <v>1542</v>
      </c>
      <c r="C58" s="140" t="s">
        <v>382</v>
      </c>
      <c r="D58" s="140">
        <v>92799</v>
      </c>
      <c r="E58" s="141" t="s">
        <v>383</v>
      </c>
      <c r="F58" s="147" t="s">
        <v>130</v>
      </c>
      <c r="G58" s="141" t="s">
        <v>49</v>
      </c>
      <c r="H58" s="141" t="s">
        <v>50</v>
      </c>
      <c r="I58" s="149">
        <v>35000</v>
      </c>
    </row>
    <row r="59" spans="1:9" s="14" customFormat="1" ht="62.25" customHeight="1">
      <c r="A59" s="139">
        <v>48</v>
      </c>
      <c r="B59" s="146" t="s">
        <v>1542</v>
      </c>
      <c r="C59" s="140" t="s">
        <v>387</v>
      </c>
      <c r="D59" s="141">
        <v>111081</v>
      </c>
      <c r="E59" s="141" t="s">
        <v>386</v>
      </c>
      <c r="F59" s="147" t="s">
        <v>255</v>
      </c>
      <c r="G59" s="148" t="s">
        <v>49</v>
      </c>
      <c r="H59" s="141" t="s">
        <v>50</v>
      </c>
      <c r="I59" s="149">
        <v>14000</v>
      </c>
    </row>
    <row r="60" spans="1:9" s="14" customFormat="1" ht="50.25" customHeight="1">
      <c r="A60" s="139">
        <v>49</v>
      </c>
      <c r="B60" s="141" t="s">
        <v>388</v>
      </c>
      <c r="C60" s="140" t="s">
        <v>392</v>
      </c>
      <c r="D60" s="141">
        <v>74149</v>
      </c>
      <c r="E60" s="141" t="s">
        <v>389</v>
      </c>
      <c r="F60" s="147" t="s">
        <v>233</v>
      </c>
      <c r="G60" s="148" t="s">
        <v>390</v>
      </c>
      <c r="H60" s="141" t="s">
        <v>391</v>
      </c>
      <c r="I60" s="149">
        <v>35000</v>
      </c>
    </row>
    <row r="61" spans="1:9" s="14" customFormat="1" ht="50.25" customHeight="1">
      <c r="A61" s="139">
        <v>50</v>
      </c>
      <c r="B61" s="141" t="s">
        <v>388</v>
      </c>
      <c r="C61" s="140" t="s">
        <v>393</v>
      </c>
      <c r="D61" s="141">
        <v>80473</v>
      </c>
      <c r="E61" s="141" t="s">
        <v>394</v>
      </c>
      <c r="F61" s="147" t="s">
        <v>328</v>
      </c>
      <c r="G61" s="148" t="s">
        <v>390</v>
      </c>
      <c r="H61" s="141" t="s">
        <v>391</v>
      </c>
      <c r="I61" s="149">
        <v>35000</v>
      </c>
    </row>
    <row r="62" spans="1:9" s="14" customFormat="1" ht="50.25" customHeight="1">
      <c r="A62" s="139">
        <v>51</v>
      </c>
      <c r="B62" s="141" t="s">
        <v>395</v>
      </c>
      <c r="C62" s="140" t="s">
        <v>399</v>
      </c>
      <c r="D62" s="141">
        <v>64430</v>
      </c>
      <c r="E62" s="141" t="s">
        <v>386</v>
      </c>
      <c r="F62" s="147" t="s">
        <v>130</v>
      </c>
      <c r="G62" s="148" t="s">
        <v>397</v>
      </c>
      <c r="H62" s="141" t="s">
        <v>398</v>
      </c>
      <c r="I62" s="149">
        <v>35000</v>
      </c>
    </row>
    <row r="63" spans="1:9" s="14" customFormat="1" ht="50.25" customHeight="1">
      <c r="A63" s="139">
        <v>52</v>
      </c>
      <c r="B63" s="141" t="s">
        <v>400</v>
      </c>
      <c r="C63" s="140" t="s">
        <v>403</v>
      </c>
      <c r="D63" s="141">
        <v>263510</v>
      </c>
      <c r="E63" s="141" t="s">
        <v>404</v>
      </c>
      <c r="F63" s="147" t="s">
        <v>306</v>
      </c>
      <c r="G63" s="141" t="s">
        <v>247</v>
      </c>
      <c r="H63" s="141" t="s">
        <v>402</v>
      </c>
      <c r="I63" s="149">
        <v>35000</v>
      </c>
    </row>
    <row r="64" spans="1:9" s="14" customFormat="1" ht="50.25" customHeight="1">
      <c r="A64" s="139">
        <v>53</v>
      </c>
      <c r="B64" s="141" t="s">
        <v>405</v>
      </c>
      <c r="C64" s="140" t="s">
        <v>2125</v>
      </c>
      <c r="D64" s="141">
        <v>9472</v>
      </c>
      <c r="E64" s="141" t="s">
        <v>414</v>
      </c>
      <c r="F64" s="147" t="s">
        <v>306</v>
      </c>
      <c r="G64" s="141" t="s">
        <v>415</v>
      </c>
      <c r="H64" s="141" t="s">
        <v>416</v>
      </c>
      <c r="I64" s="149">
        <v>35000</v>
      </c>
    </row>
    <row r="65" spans="1:9" s="14" customFormat="1" ht="50.25" customHeight="1">
      <c r="A65" s="139">
        <v>54</v>
      </c>
      <c r="B65" s="141" t="s">
        <v>405</v>
      </c>
      <c r="C65" s="140" t="s">
        <v>417</v>
      </c>
      <c r="D65" s="141">
        <v>5141</v>
      </c>
      <c r="E65" s="141" t="s">
        <v>394</v>
      </c>
      <c r="F65" s="147" t="s">
        <v>63</v>
      </c>
      <c r="G65" s="141" t="s">
        <v>408</v>
      </c>
      <c r="H65" s="141" t="s">
        <v>409</v>
      </c>
      <c r="I65" s="149">
        <v>35000</v>
      </c>
    </row>
    <row r="66" spans="1:9" s="14" customFormat="1" ht="50.25" customHeight="1">
      <c r="A66" s="139">
        <v>55</v>
      </c>
      <c r="B66" s="141" t="s">
        <v>770</v>
      </c>
      <c r="C66" s="140" t="s">
        <v>439</v>
      </c>
      <c r="D66" s="141">
        <v>63424</v>
      </c>
      <c r="E66" s="141" t="s">
        <v>440</v>
      </c>
      <c r="F66" s="147" t="s">
        <v>47</v>
      </c>
      <c r="G66" s="141" t="s">
        <v>436</v>
      </c>
      <c r="H66" s="141" t="s">
        <v>438</v>
      </c>
      <c r="I66" s="149">
        <v>35000</v>
      </c>
    </row>
    <row r="67" spans="1:9" s="14" customFormat="1" ht="50.25" customHeight="1">
      <c r="A67" s="139">
        <v>56</v>
      </c>
      <c r="B67" s="141" t="s">
        <v>770</v>
      </c>
      <c r="C67" s="140" t="s">
        <v>441</v>
      </c>
      <c r="D67" s="141">
        <v>44054</v>
      </c>
      <c r="E67" s="141" t="s">
        <v>337</v>
      </c>
      <c r="F67" s="147" t="s">
        <v>130</v>
      </c>
      <c r="G67" s="141" t="s">
        <v>436</v>
      </c>
      <c r="H67" s="141" t="s">
        <v>438</v>
      </c>
      <c r="I67" s="149">
        <v>35000</v>
      </c>
    </row>
    <row r="68" spans="1:9" s="14" customFormat="1" ht="50.25" customHeight="1">
      <c r="A68" s="139">
        <v>57</v>
      </c>
      <c r="B68" s="141" t="s">
        <v>770</v>
      </c>
      <c r="C68" s="140" t="s">
        <v>2126</v>
      </c>
      <c r="D68" s="141">
        <v>44547</v>
      </c>
      <c r="E68" s="141" t="s">
        <v>162</v>
      </c>
      <c r="F68" s="147" t="s">
        <v>442</v>
      </c>
      <c r="G68" s="148" t="s">
        <v>436</v>
      </c>
      <c r="H68" s="141" t="s">
        <v>438</v>
      </c>
      <c r="I68" s="149">
        <v>35000</v>
      </c>
    </row>
    <row r="69" spans="1:9" s="14" customFormat="1" ht="50.25" customHeight="1">
      <c r="A69" s="139">
        <v>58</v>
      </c>
      <c r="B69" s="141" t="s">
        <v>770</v>
      </c>
      <c r="C69" s="140" t="s">
        <v>2127</v>
      </c>
      <c r="D69" s="141">
        <v>133950</v>
      </c>
      <c r="E69" s="141" t="s">
        <v>72</v>
      </c>
      <c r="F69" s="147" t="s">
        <v>197</v>
      </c>
      <c r="G69" s="148" t="s">
        <v>436</v>
      </c>
      <c r="H69" s="141" t="s">
        <v>438</v>
      </c>
      <c r="I69" s="149">
        <v>35000</v>
      </c>
    </row>
    <row r="70" spans="1:9" s="14" customFormat="1" ht="50.25" customHeight="1">
      <c r="A70" s="139">
        <v>59</v>
      </c>
      <c r="B70" s="141" t="s">
        <v>770</v>
      </c>
      <c r="C70" s="140" t="s">
        <v>443</v>
      </c>
      <c r="D70" s="141">
        <v>110002</v>
      </c>
      <c r="E70" s="141" t="s">
        <v>2128</v>
      </c>
      <c r="F70" s="147" t="s">
        <v>413</v>
      </c>
      <c r="G70" s="148" t="s">
        <v>444</v>
      </c>
      <c r="H70" s="141" t="s">
        <v>438</v>
      </c>
      <c r="I70" s="149">
        <v>35000</v>
      </c>
    </row>
    <row r="71" spans="1:9" s="14" customFormat="1" ht="50.25" customHeight="1">
      <c r="A71" s="139">
        <v>60</v>
      </c>
      <c r="B71" s="141" t="s">
        <v>770</v>
      </c>
      <c r="C71" s="140" t="s">
        <v>445</v>
      </c>
      <c r="D71" s="141">
        <v>88697</v>
      </c>
      <c r="E71" s="141" t="s">
        <v>446</v>
      </c>
      <c r="F71" s="147" t="s">
        <v>103</v>
      </c>
      <c r="G71" s="148" t="s">
        <v>436</v>
      </c>
      <c r="H71" s="141" t="s">
        <v>438</v>
      </c>
      <c r="I71" s="149">
        <v>35000</v>
      </c>
    </row>
    <row r="72" spans="1:9" s="14" customFormat="1" ht="50.25" customHeight="1">
      <c r="A72" s="139">
        <v>61</v>
      </c>
      <c r="B72" s="141" t="s">
        <v>770</v>
      </c>
      <c r="C72" s="140" t="s">
        <v>447</v>
      </c>
      <c r="D72" s="144">
        <v>109039</v>
      </c>
      <c r="E72" s="141" t="s">
        <v>448</v>
      </c>
      <c r="F72" s="147" t="s">
        <v>449</v>
      </c>
      <c r="G72" s="148" t="s">
        <v>450</v>
      </c>
      <c r="H72" s="141" t="s">
        <v>438</v>
      </c>
      <c r="I72" s="149">
        <v>35000</v>
      </c>
    </row>
    <row r="73" spans="1:9" s="14" customFormat="1" ht="50.25" customHeight="1">
      <c r="A73" s="139">
        <v>62</v>
      </c>
      <c r="B73" s="141" t="s">
        <v>770</v>
      </c>
      <c r="C73" s="140" t="s">
        <v>451</v>
      </c>
      <c r="D73" s="141">
        <v>48145</v>
      </c>
      <c r="E73" s="141" t="s">
        <v>440</v>
      </c>
      <c r="F73" s="147" t="s">
        <v>47</v>
      </c>
      <c r="G73" s="148" t="s">
        <v>436</v>
      </c>
      <c r="H73" s="141" t="s">
        <v>438</v>
      </c>
      <c r="I73" s="149">
        <v>14000</v>
      </c>
    </row>
    <row r="74" spans="1:9" s="14" customFormat="1" ht="50.25" customHeight="1">
      <c r="A74" s="139">
        <v>63</v>
      </c>
      <c r="B74" s="141" t="s">
        <v>770</v>
      </c>
      <c r="C74" s="140" t="s">
        <v>2130</v>
      </c>
      <c r="D74" s="141">
        <v>68310</v>
      </c>
      <c r="E74" s="141" t="s">
        <v>452</v>
      </c>
      <c r="F74" s="147" t="s">
        <v>301</v>
      </c>
      <c r="G74" s="148" t="s">
        <v>436</v>
      </c>
      <c r="H74" s="141" t="s">
        <v>438</v>
      </c>
      <c r="I74" s="149">
        <v>14000</v>
      </c>
    </row>
    <row r="75" spans="1:9" s="19" customFormat="1" ht="50.25" customHeight="1">
      <c r="A75" s="139">
        <v>64</v>
      </c>
      <c r="B75" s="141" t="s">
        <v>770</v>
      </c>
      <c r="C75" s="140" t="s">
        <v>2129</v>
      </c>
      <c r="D75" s="141">
        <v>68632</v>
      </c>
      <c r="E75" s="141" t="s">
        <v>452</v>
      </c>
      <c r="F75" s="147" t="s">
        <v>301</v>
      </c>
      <c r="G75" s="148" t="s">
        <v>436</v>
      </c>
      <c r="H75" s="141" t="s">
        <v>438</v>
      </c>
      <c r="I75" s="149">
        <v>14000</v>
      </c>
    </row>
    <row r="76" spans="1:9" s="14" customFormat="1" ht="50.25" customHeight="1">
      <c r="A76" s="139">
        <v>65</v>
      </c>
      <c r="B76" s="141" t="s">
        <v>770</v>
      </c>
      <c r="C76" s="140" t="s">
        <v>2131</v>
      </c>
      <c r="D76" s="141">
        <v>108729</v>
      </c>
      <c r="E76" s="141" t="s">
        <v>453</v>
      </c>
      <c r="F76" s="147" t="s">
        <v>306</v>
      </c>
      <c r="G76" s="148" t="s">
        <v>450</v>
      </c>
      <c r="H76" s="141" t="s">
        <v>438</v>
      </c>
      <c r="I76" s="149">
        <v>14000</v>
      </c>
    </row>
    <row r="77" spans="1:9" s="14" customFormat="1" ht="50.25" customHeight="1">
      <c r="A77" s="139">
        <v>66</v>
      </c>
      <c r="B77" s="141" t="s">
        <v>455</v>
      </c>
      <c r="C77" s="140" t="s">
        <v>459</v>
      </c>
      <c r="D77" s="141">
        <v>122305</v>
      </c>
      <c r="E77" s="141" t="s">
        <v>110</v>
      </c>
      <c r="F77" s="147" t="s">
        <v>147</v>
      </c>
      <c r="G77" s="148" t="s">
        <v>456</v>
      </c>
      <c r="H77" s="141" t="s">
        <v>457</v>
      </c>
      <c r="I77" s="149">
        <v>35000</v>
      </c>
    </row>
    <row r="78" spans="1:9" s="14" customFormat="1" ht="50.25" customHeight="1">
      <c r="A78" s="139">
        <v>67</v>
      </c>
      <c r="B78" s="141" t="s">
        <v>455</v>
      </c>
      <c r="C78" s="140" t="s">
        <v>464</v>
      </c>
      <c r="D78" s="141">
        <v>122316</v>
      </c>
      <c r="E78" s="141" t="s">
        <v>460</v>
      </c>
      <c r="F78" s="147" t="s">
        <v>103</v>
      </c>
      <c r="G78" s="148" t="s">
        <v>456</v>
      </c>
      <c r="H78" s="141" t="s">
        <v>1732</v>
      </c>
      <c r="I78" s="149">
        <v>35000</v>
      </c>
    </row>
    <row r="79" spans="1:9" s="14" customFormat="1" ht="50.25" customHeight="1">
      <c r="A79" s="139">
        <v>68</v>
      </c>
      <c r="B79" s="141" t="s">
        <v>455</v>
      </c>
      <c r="C79" s="140" t="s">
        <v>462</v>
      </c>
      <c r="D79" s="140">
        <v>122328</v>
      </c>
      <c r="E79" s="141" t="s">
        <v>463</v>
      </c>
      <c r="F79" s="147" t="s">
        <v>47</v>
      </c>
      <c r="G79" s="148" t="s">
        <v>458</v>
      </c>
      <c r="H79" s="141" t="s">
        <v>461</v>
      </c>
      <c r="I79" s="149">
        <v>35000</v>
      </c>
    </row>
    <row r="80" spans="1:9" s="14" customFormat="1" ht="50.25" customHeight="1">
      <c r="A80" s="139">
        <v>69</v>
      </c>
      <c r="B80" s="141" t="s">
        <v>489</v>
      </c>
      <c r="C80" s="140" t="s">
        <v>2014</v>
      </c>
      <c r="D80" s="141">
        <v>5862</v>
      </c>
      <c r="E80" s="141" t="s">
        <v>119</v>
      </c>
      <c r="F80" s="147" t="s">
        <v>306</v>
      </c>
      <c r="G80" s="148" t="s">
        <v>490</v>
      </c>
      <c r="H80" s="141" t="s">
        <v>491</v>
      </c>
      <c r="I80" s="149">
        <v>35000</v>
      </c>
    </row>
    <row r="81" spans="1:9" s="14" customFormat="1" ht="50.25" customHeight="1">
      <c r="A81" s="139">
        <v>70</v>
      </c>
      <c r="B81" s="141" t="s">
        <v>503</v>
      </c>
      <c r="C81" s="140" t="s">
        <v>509</v>
      </c>
      <c r="D81" s="141">
        <v>84728</v>
      </c>
      <c r="E81" s="141" t="s">
        <v>110</v>
      </c>
      <c r="F81" s="147" t="s">
        <v>323</v>
      </c>
      <c r="G81" s="141" t="s">
        <v>505</v>
      </c>
      <c r="H81" s="141" t="s">
        <v>506</v>
      </c>
      <c r="I81" s="149">
        <v>35000</v>
      </c>
    </row>
    <row r="82" spans="1:9" s="14" customFormat="1" ht="50.25" customHeight="1">
      <c r="A82" s="139">
        <v>71</v>
      </c>
      <c r="B82" s="141" t="s">
        <v>503</v>
      </c>
      <c r="C82" s="140" t="s">
        <v>510</v>
      </c>
      <c r="D82" s="141">
        <v>108953</v>
      </c>
      <c r="E82" s="141" t="s">
        <v>512</v>
      </c>
      <c r="F82" s="147" t="s">
        <v>511</v>
      </c>
      <c r="G82" s="141" t="s">
        <v>505</v>
      </c>
      <c r="H82" s="141" t="s">
        <v>506</v>
      </c>
      <c r="I82" s="149">
        <v>35000</v>
      </c>
    </row>
    <row r="83" spans="1:9" s="14" customFormat="1" ht="50.25" customHeight="1">
      <c r="A83" s="139">
        <v>72</v>
      </c>
      <c r="B83" s="141" t="s">
        <v>513</v>
      </c>
      <c r="C83" s="140" t="s">
        <v>518</v>
      </c>
      <c r="D83" s="141">
        <v>262364</v>
      </c>
      <c r="E83" s="141" t="s">
        <v>433</v>
      </c>
      <c r="F83" s="147" t="s">
        <v>317</v>
      </c>
      <c r="G83" s="148" t="s">
        <v>515</v>
      </c>
      <c r="H83" s="141" t="s">
        <v>359</v>
      </c>
      <c r="I83" s="149">
        <v>35000</v>
      </c>
    </row>
    <row r="84" spans="1:9" s="14" customFormat="1" ht="50.25" customHeight="1">
      <c r="A84" s="139">
        <v>73</v>
      </c>
      <c r="B84" s="141" t="s">
        <v>513</v>
      </c>
      <c r="C84" s="140" t="s">
        <v>519</v>
      </c>
      <c r="D84" s="141">
        <v>38720</v>
      </c>
      <c r="E84" s="141" t="s">
        <v>520</v>
      </c>
      <c r="F84" s="147" t="s">
        <v>521</v>
      </c>
      <c r="G84" s="148" t="s">
        <v>358</v>
      </c>
      <c r="H84" s="141" t="s">
        <v>359</v>
      </c>
      <c r="I84" s="149">
        <v>34500</v>
      </c>
    </row>
    <row r="85" spans="1:9" s="14" customFormat="1" ht="50.25" customHeight="1">
      <c r="A85" s="139">
        <v>74</v>
      </c>
      <c r="B85" s="141" t="s">
        <v>513</v>
      </c>
      <c r="C85" s="140" t="s">
        <v>525</v>
      </c>
      <c r="D85" s="144">
        <v>38740</v>
      </c>
      <c r="E85" s="141" t="s">
        <v>526</v>
      </c>
      <c r="F85" s="147" t="s">
        <v>527</v>
      </c>
      <c r="G85" s="148" t="s">
        <v>358</v>
      </c>
      <c r="H85" s="141" t="s">
        <v>359</v>
      </c>
      <c r="I85" s="149">
        <v>14000</v>
      </c>
    </row>
    <row r="86" spans="1:9" s="14" customFormat="1" ht="50.25" customHeight="1">
      <c r="A86" s="139">
        <v>75</v>
      </c>
      <c r="B86" s="141" t="s">
        <v>513</v>
      </c>
      <c r="C86" s="140" t="s">
        <v>528</v>
      </c>
      <c r="D86" s="141">
        <v>107356</v>
      </c>
      <c r="E86" s="141" t="s">
        <v>526</v>
      </c>
      <c r="F86" s="147" t="s">
        <v>38</v>
      </c>
      <c r="G86" s="148" t="s">
        <v>358</v>
      </c>
      <c r="H86" s="141" t="s">
        <v>359</v>
      </c>
      <c r="I86" s="149">
        <v>14000</v>
      </c>
    </row>
    <row r="87" spans="1:9" s="14" customFormat="1" ht="50.25" customHeight="1">
      <c r="A87" s="139">
        <v>76</v>
      </c>
      <c r="B87" s="141" t="s">
        <v>1683</v>
      </c>
      <c r="C87" s="140" t="s">
        <v>542</v>
      </c>
      <c r="D87" s="141">
        <v>86405</v>
      </c>
      <c r="E87" s="141" t="s">
        <v>260</v>
      </c>
      <c r="F87" s="147" t="s">
        <v>327</v>
      </c>
      <c r="G87" s="148" t="s">
        <v>539</v>
      </c>
      <c r="H87" s="141" t="s">
        <v>540</v>
      </c>
      <c r="I87" s="149">
        <v>35000</v>
      </c>
    </row>
    <row r="88" spans="1:9" s="14" customFormat="1" ht="50.25" customHeight="1">
      <c r="A88" s="139">
        <v>77</v>
      </c>
      <c r="B88" s="141" t="s">
        <v>1683</v>
      </c>
      <c r="C88" s="140" t="s">
        <v>545</v>
      </c>
      <c r="D88" s="145">
        <v>86426</v>
      </c>
      <c r="E88" s="141" t="s">
        <v>546</v>
      </c>
      <c r="F88" s="147" t="s">
        <v>63</v>
      </c>
      <c r="G88" s="148" t="s">
        <v>541</v>
      </c>
      <c r="H88" s="141" t="s">
        <v>540</v>
      </c>
      <c r="I88" s="149">
        <v>35000</v>
      </c>
    </row>
    <row r="89" spans="1:9" s="14" customFormat="1" ht="66.75" customHeight="1">
      <c r="A89" s="139">
        <v>78</v>
      </c>
      <c r="B89" s="141" t="s">
        <v>1683</v>
      </c>
      <c r="C89" s="140" t="s">
        <v>549</v>
      </c>
      <c r="D89" s="140">
        <v>88787</v>
      </c>
      <c r="E89" s="141" t="s">
        <v>550</v>
      </c>
      <c r="F89" s="147" t="s">
        <v>314</v>
      </c>
      <c r="G89" s="141" t="s">
        <v>539</v>
      </c>
      <c r="H89" s="141" t="s">
        <v>540</v>
      </c>
      <c r="I89" s="149">
        <v>14000</v>
      </c>
    </row>
    <row r="90" spans="1:9" s="14" customFormat="1" ht="50.25" customHeight="1">
      <c r="A90" s="139">
        <v>79</v>
      </c>
      <c r="B90" s="141" t="s">
        <v>551</v>
      </c>
      <c r="C90" s="140" t="s">
        <v>553</v>
      </c>
      <c r="D90" s="141">
        <v>91393</v>
      </c>
      <c r="E90" s="141" t="s">
        <v>554</v>
      </c>
      <c r="F90" s="147" t="s">
        <v>555</v>
      </c>
      <c r="G90" s="141" t="s">
        <v>552</v>
      </c>
      <c r="H90" s="141" t="s">
        <v>554</v>
      </c>
      <c r="I90" s="149">
        <v>35000</v>
      </c>
    </row>
    <row r="91" spans="1:9" s="14" customFormat="1" ht="50.25" customHeight="1">
      <c r="A91" s="139">
        <v>80</v>
      </c>
      <c r="B91" s="141" t="s">
        <v>556</v>
      </c>
      <c r="C91" s="140" t="s">
        <v>1999</v>
      </c>
      <c r="D91" s="141">
        <v>124294</v>
      </c>
      <c r="E91" s="141" t="s">
        <v>557</v>
      </c>
      <c r="F91" s="147" t="s">
        <v>233</v>
      </c>
      <c r="G91" s="141" t="s">
        <v>558</v>
      </c>
      <c r="H91" s="141" t="s">
        <v>559</v>
      </c>
      <c r="I91" s="149">
        <v>14000</v>
      </c>
    </row>
    <row r="92" spans="1:9" s="14" customFormat="1" ht="50.25" customHeight="1">
      <c r="A92" s="139">
        <v>81</v>
      </c>
      <c r="B92" s="141" t="s">
        <v>560</v>
      </c>
      <c r="C92" s="140" t="s">
        <v>561</v>
      </c>
      <c r="D92" s="141">
        <v>52321</v>
      </c>
      <c r="E92" s="141" t="s">
        <v>419</v>
      </c>
      <c r="F92" s="147" t="s">
        <v>562</v>
      </c>
      <c r="G92" s="148" t="s">
        <v>563</v>
      </c>
      <c r="H92" s="141" t="s">
        <v>564</v>
      </c>
      <c r="I92" s="149">
        <v>35000</v>
      </c>
    </row>
    <row r="93" spans="1:9" s="14" customFormat="1" ht="50.25" customHeight="1">
      <c r="A93" s="139">
        <v>82</v>
      </c>
      <c r="B93" s="141" t="s">
        <v>572</v>
      </c>
      <c r="C93" s="140" t="s">
        <v>573</v>
      </c>
      <c r="D93" s="141">
        <v>121981</v>
      </c>
      <c r="E93" s="141" t="s">
        <v>433</v>
      </c>
      <c r="F93" s="147" t="s">
        <v>42</v>
      </c>
      <c r="G93" s="148" t="s">
        <v>574</v>
      </c>
      <c r="H93" s="141" t="s">
        <v>575</v>
      </c>
      <c r="I93" s="149">
        <v>35000</v>
      </c>
    </row>
    <row r="94" spans="1:9" s="14" customFormat="1" ht="50.25" customHeight="1">
      <c r="A94" s="139">
        <v>83</v>
      </c>
      <c r="B94" s="141" t="s">
        <v>572</v>
      </c>
      <c r="C94" s="140" t="s">
        <v>1764</v>
      </c>
      <c r="D94" s="141">
        <v>121923</v>
      </c>
      <c r="E94" s="141" t="s">
        <v>576</v>
      </c>
      <c r="F94" s="147" t="s">
        <v>80</v>
      </c>
      <c r="G94" s="148" t="s">
        <v>577</v>
      </c>
      <c r="H94" s="141" t="s">
        <v>1765</v>
      </c>
      <c r="I94" s="149">
        <v>35000</v>
      </c>
    </row>
    <row r="95" spans="1:9" s="14" customFormat="1" ht="50.25" customHeight="1">
      <c r="A95" s="139">
        <v>84</v>
      </c>
      <c r="B95" s="141" t="s">
        <v>589</v>
      </c>
      <c r="C95" s="140" t="s">
        <v>600</v>
      </c>
      <c r="D95" s="146">
        <v>23930</v>
      </c>
      <c r="E95" s="146" t="s">
        <v>601</v>
      </c>
      <c r="F95" s="146">
        <v>26</v>
      </c>
      <c r="G95" s="146" t="s">
        <v>593</v>
      </c>
      <c r="H95" s="146" t="s">
        <v>592</v>
      </c>
      <c r="I95" s="153">
        <v>28000</v>
      </c>
    </row>
    <row r="96" spans="1:9" s="14" customFormat="1" ht="50.25" customHeight="1">
      <c r="A96" s="139">
        <v>85</v>
      </c>
      <c r="B96" s="141" t="s">
        <v>589</v>
      </c>
      <c r="C96" s="140" t="s">
        <v>604</v>
      </c>
      <c r="D96" s="141">
        <v>15456</v>
      </c>
      <c r="E96" s="141" t="s">
        <v>605</v>
      </c>
      <c r="F96" s="147" t="s">
        <v>63</v>
      </c>
      <c r="G96" s="148" t="s">
        <v>606</v>
      </c>
      <c r="H96" s="141" t="s">
        <v>592</v>
      </c>
      <c r="I96" s="153">
        <v>35000</v>
      </c>
    </row>
    <row r="97" spans="1:9" s="14" customFormat="1" ht="50.25" customHeight="1">
      <c r="A97" s="139">
        <v>86</v>
      </c>
      <c r="B97" s="141" t="s">
        <v>589</v>
      </c>
      <c r="C97" s="140" t="s">
        <v>607</v>
      </c>
      <c r="D97" s="141">
        <v>133846</v>
      </c>
      <c r="E97" s="141" t="s">
        <v>608</v>
      </c>
      <c r="F97" s="147" t="s">
        <v>609</v>
      </c>
      <c r="G97" s="148" t="s">
        <v>610</v>
      </c>
      <c r="H97" s="141" t="s">
        <v>592</v>
      </c>
      <c r="I97" s="153">
        <v>35000</v>
      </c>
    </row>
    <row r="98" spans="1:9" s="14" customFormat="1" ht="50.25" customHeight="1">
      <c r="A98" s="139">
        <v>87</v>
      </c>
      <c r="B98" s="141" t="s">
        <v>589</v>
      </c>
      <c r="C98" s="140" t="s">
        <v>613</v>
      </c>
      <c r="D98" s="141">
        <v>24008</v>
      </c>
      <c r="E98" s="141" t="s">
        <v>601</v>
      </c>
      <c r="F98" s="147" t="s">
        <v>614</v>
      </c>
      <c r="G98" s="148" t="s">
        <v>593</v>
      </c>
      <c r="H98" s="141" t="s">
        <v>592</v>
      </c>
      <c r="I98" s="153">
        <v>35000</v>
      </c>
    </row>
    <row r="99" spans="1:9" s="14" customFormat="1" ht="50.25" customHeight="1">
      <c r="A99" s="139">
        <v>88</v>
      </c>
      <c r="B99" s="141" t="s">
        <v>1990</v>
      </c>
      <c r="C99" s="140" t="s">
        <v>629</v>
      </c>
      <c r="D99" s="141">
        <v>3039</v>
      </c>
      <c r="E99" s="141" t="s">
        <v>630</v>
      </c>
      <c r="F99" s="147" t="s">
        <v>297</v>
      </c>
      <c r="G99" s="148" t="s">
        <v>247</v>
      </c>
      <c r="H99" s="141" t="s">
        <v>402</v>
      </c>
      <c r="I99" s="149">
        <v>35000</v>
      </c>
    </row>
    <row r="100" spans="1:9" s="14" customFormat="1" ht="50.25" customHeight="1">
      <c r="A100" s="139">
        <v>89</v>
      </c>
      <c r="B100" s="141" t="s">
        <v>1990</v>
      </c>
      <c r="C100" s="140" t="s">
        <v>631</v>
      </c>
      <c r="D100" s="141">
        <v>3317</v>
      </c>
      <c r="E100" s="141" t="s">
        <v>632</v>
      </c>
      <c r="F100" s="147" t="s">
        <v>63</v>
      </c>
      <c r="G100" s="148" t="s">
        <v>247</v>
      </c>
      <c r="H100" s="141" t="s">
        <v>402</v>
      </c>
      <c r="I100" s="149">
        <v>35000</v>
      </c>
    </row>
    <row r="101" spans="1:9" s="14" customFormat="1" ht="50.25" customHeight="1">
      <c r="A101" s="139">
        <v>90</v>
      </c>
      <c r="B101" s="141" t="s">
        <v>1990</v>
      </c>
      <c r="C101" s="140" t="s">
        <v>633</v>
      </c>
      <c r="D101" s="140">
        <v>44375</v>
      </c>
      <c r="E101" s="141" t="s">
        <v>634</v>
      </c>
      <c r="F101" s="147" t="s">
        <v>297</v>
      </c>
      <c r="G101" s="148" t="s">
        <v>247</v>
      </c>
      <c r="H101" s="141" t="s">
        <v>402</v>
      </c>
      <c r="I101" s="149">
        <v>35000</v>
      </c>
    </row>
    <row r="102" spans="1:9" s="14" customFormat="1" ht="50.25" customHeight="1">
      <c r="A102" s="139">
        <v>91</v>
      </c>
      <c r="B102" s="141" t="s">
        <v>637</v>
      </c>
      <c r="C102" s="140" t="s">
        <v>1973</v>
      </c>
      <c r="D102" s="141">
        <v>53102</v>
      </c>
      <c r="E102" s="141" t="s">
        <v>638</v>
      </c>
      <c r="F102" s="147" t="s">
        <v>642</v>
      </c>
      <c r="G102" s="148" t="s">
        <v>640</v>
      </c>
      <c r="H102" s="141" t="s">
        <v>641</v>
      </c>
      <c r="I102" s="149">
        <v>16000</v>
      </c>
    </row>
    <row r="103" spans="1:9" s="14" customFormat="1" ht="50.25" customHeight="1">
      <c r="A103" s="139">
        <v>92</v>
      </c>
      <c r="B103" s="140" t="s">
        <v>644</v>
      </c>
      <c r="C103" s="140" t="s">
        <v>2001</v>
      </c>
      <c r="D103" s="141">
        <v>115049</v>
      </c>
      <c r="E103" s="141" t="s">
        <v>219</v>
      </c>
      <c r="F103" s="147" t="s">
        <v>106</v>
      </c>
      <c r="G103" s="148" t="s">
        <v>645</v>
      </c>
      <c r="H103" s="141" t="s">
        <v>646</v>
      </c>
      <c r="I103" s="149">
        <v>35000</v>
      </c>
    </row>
    <row r="104" spans="1:9" s="14" customFormat="1" ht="50.25" customHeight="1">
      <c r="A104" s="139">
        <v>93</v>
      </c>
      <c r="B104" s="141" t="s">
        <v>659</v>
      </c>
      <c r="C104" s="140" t="s">
        <v>663</v>
      </c>
      <c r="D104" s="141">
        <v>58201</v>
      </c>
      <c r="E104" s="141" t="s">
        <v>110</v>
      </c>
      <c r="F104" s="147" t="s">
        <v>413</v>
      </c>
      <c r="G104" s="141" t="s">
        <v>660</v>
      </c>
      <c r="H104" s="141" t="s">
        <v>661</v>
      </c>
      <c r="I104" s="149">
        <v>35000</v>
      </c>
    </row>
    <row r="105" spans="1:9" s="14" customFormat="1" ht="50.25" customHeight="1">
      <c r="A105" s="139">
        <v>94</v>
      </c>
      <c r="B105" s="141" t="s">
        <v>666</v>
      </c>
      <c r="C105" s="140" t="s">
        <v>2002</v>
      </c>
      <c r="D105" s="141">
        <v>41124</v>
      </c>
      <c r="E105" s="141" t="s">
        <v>672</v>
      </c>
      <c r="F105" s="147" t="s">
        <v>673</v>
      </c>
      <c r="G105" s="140" t="s">
        <v>671</v>
      </c>
      <c r="H105" s="141" t="s">
        <v>669</v>
      </c>
      <c r="I105" s="149">
        <v>26195.4</v>
      </c>
    </row>
    <row r="106" spans="1:9" s="14" customFormat="1" ht="50.25" customHeight="1">
      <c r="A106" s="139">
        <v>95</v>
      </c>
      <c r="B106" s="141" t="s">
        <v>666</v>
      </c>
      <c r="C106" s="140" t="s">
        <v>674</v>
      </c>
      <c r="D106" s="141">
        <v>42169</v>
      </c>
      <c r="E106" s="141" t="s">
        <v>675</v>
      </c>
      <c r="F106" s="147" t="s">
        <v>66</v>
      </c>
      <c r="G106" s="141" t="s">
        <v>676</v>
      </c>
      <c r="H106" s="141" t="s">
        <v>669</v>
      </c>
      <c r="I106" s="149">
        <v>35000</v>
      </c>
    </row>
    <row r="107" spans="1:9" s="14" customFormat="1" ht="50.25" customHeight="1">
      <c r="A107" s="139">
        <v>96</v>
      </c>
      <c r="B107" s="141" t="s">
        <v>666</v>
      </c>
      <c r="C107" s="140" t="s">
        <v>677</v>
      </c>
      <c r="D107" s="141">
        <v>43734</v>
      </c>
      <c r="E107" s="141" t="s">
        <v>678</v>
      </c>
      <c r="F107" s="147" t="s">
        <v>679</v>
      </c>
      <c r="G107" s="141" t="s">
        <v>676</v>
      </c>
      <c r="H107" s="141" t="s">
        <v>669</v>
      </c>
      <c r="I107" s="149">
        <v>35000</v>
      </c>
    </row>
    <row r="108" spans="1:9" s="14" customFormat="1" ht="50.25" customHeight="1">
      <c r="A108" s="139">
        <v>97</v>
      </c>
      <c r="B108" s="141" t="s">
        <v>666</v>
      </c>
      <c r="C108" s="140" t="s">
        <v>680</v>
      </c>
      <c r="D108" s="141">
        <v>44178</v>
      </c>
      <c r="E108" s="141" t="s">
        <v>601</v>
      </c>
      <c r="F108" s="147" t="s">
        <v>324</v>
      </c>
      <c r="G108" s="141" t="s">
        <v>681</v>
      </c>
      <c r="H108" s="141" t="s">
        <v>669</v>
      </c>
      <c r="I108" s="149">
        <v>35000</v>
      </c>
    </row>
    <row r="109" spans="1:9" s="14" customFormat="1" ht="62.5" customHeight="1">
      <c r="A109" s="139">
        <v>98</v>
      </c>
      <c r="B109" s="141" t="s">
        <v>666</v>
      </c>
      <c r="C109" s="140" t="s">
        <v>684</v>
      </c>
      <c r="D109" s="141">
        <v>87456</v>
      </c>
      <c r="E109" s="141" t="s">
        <v>685</v>
      </c>
      <c r="F109" s="147" t="s">
        <v>47</v>
      </c>
      <c r="G109" s="140" t="s">
        <v>686</v>
      </c>
      <c r="H109" s="141" t="s">
        <v>669</v>
      </c>
      <c r="I109" s="149">
        <v>14000</v>
      </c>
    </row>
    <row r="110" spans="1:9" s="14" customFormat="1" ht="50.25" customHeight="1">
      <c r="A110" s="139">
        <v>99</v>
      </c>
      <c r="B110" s="141" t="s">
        <v>666</v>
      </c>
      <c r="C110" s="140" t="s">
        <v>687</v>
      </c>
      <c r="D110" s="141">
        <v>90140</v>
      </c>
      <c r="E110" s="141" t="s">
        <v>688</v>
      </c>
      <c r="F110" s="147" t="s">
        <v>103</v>
      </c>
      <c r="G110" s="140" t="s">
        <v>670</v>
      </c>
      <c r="H110" s="141" t="s">
        <v>669</v>
      </c>
      <c r="I110" s="149">
        <v>14000</v>
      </c>
    </row>
    <row r="111" spans="1:9" s="14" customFormat="1" ht="50.25" customHeight="1">
      <c r="A111" s="139">
        <v>100</v>
      </c>
      <c r="B111" s="141" t="s">
        <v>2138</v>
      </c>
      <c r="C111" s="140" t="s">
        <v>2003</v>
      </c>
      <c r="D111" s="141">
        <v>34973</v>
      </c>
      <c r="E111" s="141" t="s">
        <v>698</v>
      </c>
      <c r="F111" s="147" t="s">
        <v>699</v>
      </c>
      <c r="G111" s="141" t="s">
        <v>700</v>
      </c>
      <c r="H111" s="141" t="s">
        <v>701</v>
      </c>
      <c r="I111" s="149">
        <v>14000</v>
      </c>
    </row>
    <row r="112" spans="1:9" s="14" customFormat="1" ht="50.25" customHeight="1">
      <c r="A112" s="139">
        <v>101</v>
      </c>
      <c r="B112" s="141" t="s">
        <v>2138</v>
      </c>
      <c r="C112" s="140" t="s">
        <v>2004</v>
      </c>
      <c r="D112" s="141">
        <v>34976</v>
      </c>
      <c r="E112" s="141" t="s">
        <v>698</v>
      </c>
      <c r="F112" s="147" t="s">
        <v>699</v>
      </c>
      <c r="G112" s="141" t="s">
        <v>700</v>
      </c>
      <c r="H112" s="141" t="s">
        <v>701</v>
      </c>
      <c r="I112" s="149">
        <v>14000</v>
      </c>
    </row>
    <row r="113" spans="1:9" s="14" customFormat="1" ht="50.25" customHeight="1">
      <c r="A113" s="139">
        <v>102</v>
      </c>
      <c r="B113" s="141" t="s">
        <v>2138</v>
      </c>
      <c r="C113" s="140" t="s">
        <v>2006</v>
      </c>
      <c r="D113" s="141">
        <v>48864</v>
      </c>
      <c r="E113" s="141" t="s">
        <v>272</v>
      </c>
      <c r="F113" s="147" t="s">
        <v>237</v>
      </c>
      <c r="G113" s="141" t="s">
        <v>696</v>
      </c>
      <c r="H113" s="141" t="s">
        <v>697</v>
      </c>
      <c r="I113" s="149">
        <v>14000</v>
      </c>
    </row>
    <row r="114" spans="1:9" s="14" customFormat="1" ht="50.25" customHeight="1">
      <c r="A114" s="139">
        <v>103</v>
      </c>
      <c r="B114" s="141" t="s">
        <v>2138</v>
      </c>
      <c r="C114" s="140" t="s">
        <v>2005</v>
      </c>
      <c r="D114" s="141">
        <v>47269</v>
      </c>
      <c r="E114" s="141" t="s">
        <v>272</v>
      </c>
      <c r="F114" s="147" t="s">
        <v>237</v>
      </c>
      <c r="G114" s="141" t="s">
        <v>696</v>
      </c>
      <c r="H114" s="141" t="s">
        <v>697</v>
      </c>
      <c r="I114" s="149">
        <v>14000</v>
      </c>
    </row>
    <row r="115" spans="1:9" s="14" customFormat="1" ht="50.25" customHeight="1">
      <c r="A115" s="139">
        <v>104</v>
      </c>
      <c r="B115" s="141" t="s">
        <v>2138</v>
      </c>
      <c r="C115" s="140" t="s">
        <v>702</v>
      </c>
      <c r="D115" s="141">
        <v>34318</v>
      </c>
      <c r="E115" s="141" t="s">
        <v>406</v>
      </c>
      <c r="F115" s="147" t="s">
        <v>40</v>
      </c>
      <c r="G115" s="140" t="s">
        <v>696</v>
      </c>
      <c r="H115" s="141" t="s">
        <v>697</v>
      </c>
      <c r="I115" s="149">
        <v>14000</v>
      </c>
    </row>
    <row r="116" spans="1:9" s="14" customFormat="1" ht="50.25" customHeight="1">
      <c r="A116" s="139">
        <v>105</v>
      </c>
      <c r="B116" s="141" t="s">
        <v>2138</v>
      </c>
      <c r="C116" s="140" t="s">
        <v>705</v>
      </c>
      <c r="D116" s="141">
        <v>34319</v>
      </c>
      <c r="E116" s="141" t="s">
        <v>706</v>
      </c>
      <c r="F116" s="147" t="s">
        <v>306</v>
      </c>
      <c r="G116" s="141" t="s">
        <v>696</v>
      </c>
      <c r="H116" s="141" t="s">
        <v>697</v>
      </c>
      <c r="I116" s="149">
        <v>14000</v>
      </c>
    </row>
    <row r="117" spans="1:9" s="11" customFormat="1" ht="50.25" customHeight="1">
      <c r="A117" s="139">
        <v>106</v>
      </c>
      <c r="B117" s="141" t="s">
        <v>2138</v>
      </c>
      <c r="C117" s="140" t="s">
        <v>2007</v>
      </c>
      <c r="D117" s="141">
        <v>56475</v>
      </c>
      <c r="E117" s="141" t="s">
        <v>707</v>
      </c>
      <c r="F117" s="147" t="s">
        <v>708</v>
      </c>
      <c r="G117" s="154" t="s">
        <v>696</v>
      </c>
      <c r="H117" s="141" t="s">
        <v>697</v>
      </c>
      <c r="I117" s="149">
        <v>34602.9</v>
      </c>
    </row>
    <row r="118" spans="1:9" s="14" customFormat="1" ht="50.25" customHeight="1">
      <c r="A118" s="139">
        <v>107</v>
      </c>
      <c r="B118" s="141" t="s">
        <v>2138</v>
      </c>
      <c r="C118" s="140" t="s">
        <v>2010</v>
      </c>
      <c r="D118" s="141">
        <v>55096</v>
      </c>
      <c r="E118" s="141" t="s">
        <v>636</v>
      </c>
      <c r="F118" s="147" t="s">
        <v>106</v>
      </c>
      <c r="G118" s="141" t="s">
        <v>711</v>
      </c>
      <c r="H118" s="141" t="s">
        <v>710</v>
      </c>
      <c r="I118" s="149">
        <v>14000</v>
      </c>
    </row>
    <row r="119" spans="1:9" s="14" customFormat="1" ht="50.25" customHeight="1">
      <c r="A119" s="139">
        <v>108</v>
      </c>
      <c r="B119" s="141" t="s">
        <v>2138</v>
      </c>
      <c r="C119" s="140" t="s">
        <v>2011</v>
      </c>
      <c r="D119" s="141">
        <v>55402</v>
      </c>
      <c r="E119" s="141" t="s">
        <v>636</v>
      </c>
      <c r="F119" s="147" t="s">
        <v>106</v>
      </c>
      <c r="G119" s="141" t="s">
        <v>711</v>
      </c>
      <c r="H119" s="141" t="s">
        <v>710</v>
      </c>
      <c r="I119" s="149">
        <v>14000</v>
      </c>
    </row>
    <row r="120" spans="1:9" s="14" customFormat="1" ht="50.25" customHeight="1">
      <c r="A120" s="139">
        <v>109</v>
      </c>
      <c r="B120" s="141" t="s">
        <v>712</v>
      </c>
      <c r="C120" s="140" t="s">
        <v>723</v>
      </c>
      <c r="D120" s="141">
        <v>59895</v>
      </c>
      <c r="E120" s="141" t="s">
        <v>236</v>
      </c>
      <c r="F120" s="147" t="s">
        <v>106</v>
      </c>
      <c r="G120" s="141" t="s">
        <v>724</v>
      </c>
      <c r="H120" s="141" t="s">
        <v>725</v>
      </c>
      <c r="I120" s="149">
        <v>14000</v>
      </c>
    </row>
    <row r="121" spans="1:9" s="14" customFormat="1" ht="50.25" customHeight="1">
      <c r="A121" s="139">
        <v>110</v>
      </c>
      <c r="B121" s="141" t="s">
        <v>715</v>
      </c>
      <c r="C121" s="140" t="s">
        <v>736</v>
      </c>
      <c r="D121" s="141">
        <v>133554</v>
      </c>
      <c r="E121" s="141" t="s">
        <v>732</v>
      </c>
      <c r="F121" s="147" t="s">
        <v>106</v>
      </c>
      <c r="G121" s="141" t="s">
        <v>733</v>
      </c>
      <c r="H121" s="141" t="s">
        <v>734</v>
      </c>
      <c r="I121" s="149">
        <v>35000</v>
      </c>
    </row>
    <row r="122" spans="1:9" s="14" customFormat="1" ht="69" customHeight="1">
      <c r="A122" s="139">
        <v>111</v>
      </c>
      <c r="B122" s="141" t="s">
        <v>716</v>
      </c>
      <c r="C122" s="140" t="s">
        <v>744</v>
      </c>
      <c r="D122" s="141">
        <v>118710</v>
      </c>
      <c r="E122" s="141" t="s">
        <v>526</v>
      </c>
      <c r="F122" s="147" t="s">
        <v>297</v>
      </c>
      <c r="G122" s="141" t="s">
        <v>450</v>
      </c>
      <c r="H122" s="141" t="s">
        <v>438</v>
      </c>
      <c r="I122" s="149">
        <v>14000</v>
      </c>
    </row>
    <row r="123" spans="1:9" s="14" customFormat="1" ht="50.25" customHeight="1">
      <c r="A123" s="139">
        <v>112</v>
      </c>
      <c r="B123" s="141" t="s">
        <v>716</v>
      </c>
      <c r="C123" s="140" t="s">
        <v>2012</v>
      </c>
      <c r="D123" s="141">
        <v>277853</v>
      </c>
      <c r="E123" s="141" t="s">
        <v>745</v>
      </c>
      <c r="F123" s="147" t="s">
        <v>106</v>
      </c>
      <c r="G123" s="141" t="s">
        <v>746</v>
      </c>
      <c r="H123" s="141" t="s">
        <v>747</v>
      </c>
      <c r="I123" s="149">
        <v>14000</v>
      </c>
    </row>
    <row r="124" spans="1:9" s="14" customFormat="1" ht="50.25" customHeight="1">
      <c r="A124" s="139">
        <v>113</v>
      </c>
      <c r="B124" s="141" t="s">
        <v>717</v>
      </c>
      <c r="C124" s="140" t="s">
        <v>2016</v>
      </c>
      <c r="D124" s="141">
        <v>50126</v>
      </c>
      <c r="E124" s="141" t="s">
        <v>263</v>
      </c>
      <c r="F124" s="147" t="s">
        <v>47</v>
      </c>
      <c r="G124" s="141" t="s">
        <v>751</v>
      </c>
      <c r="H124" s="141" t="s">
        <v>752</v>
      </c>
      <c r="I124" s="149">
        <v>35000</v>
      </c>
    </row>
    <row r="125" spans="1:9" s="14" customFormat="1" ht="50.25" customHeight="1">
      <c r="A125" s="139">
        <v>114</v>
      </c>
      <c r="B125" s="141" t="s">
        <v>717</v>
      </c>
      <c r="C125" s="140" t="s">
        <v>755</v>
      </c>
      <c r="D125" s="141">
        <v>21120</v>
      </c>
      <c r="E125" s="141" t="s">
        <v>566</v>
      </c>
      <c r="F125" s="147" t="s">
        <v>233</v>
      </c>
      <c r="G125" s="141" t="s">
        <v>749</v>
      </c>
      <c r="H125" s="141" t="s">
        <v>750</v>
      </c>
      <c r="I125" s="149">
        <v>35000</v>
      </c>
    </row>
    <row r="126" spans="1:9" s="14" customFormat="1" ht="50.25" customHeight="1">
      <c r="A126" s="139">
        <v>115</v>
      </c>
      <c r="B126" s="141" t="s">
        <v>757</v>
      </c>
      <c r="C126" s="140" t="s">
        <v>759</v>
      </c>
      <c r="D126" s="141">
        <v>276184</v>
      </c>
      <c r="E126" s="141" t="s">
        <v>758</v>
      </c>
      <c r="F126" s="147" t="s">
        <v>106</v>
      </c>
      <c r="G126" s="141" t="s">
        <v>591</v>
      </c>
      <c r="H126" s="141" t="s">
        <v>592</v>
      </c>
      <c r="I126" s="149">
        <v>14000</v>
      </c>
    </row>
    <row r="127" spans="1:9" s="14" customFormat="1" ht="50.25" customHeight="1">
      <c r="A127" s="139">
        <v>116</v>
      </c>
      <c r="B127" s="141" t="s">
        <v>760</v>
      </c>
      <c r="C127" s="140" t="s">
        <v>762</v>
      </c>
      <c r="D127" s="141">
        <v>114466</v>
      </c>
      <c r="E127" s="141" t="s">
        <v>763</v>
      </c>
      <c r="F127" s="147" t="s">
        <v>210</v>
      </c>
      <c r="G127" s="141" t="s">
        <v>761</v>
      </c>
      <c r="H127" s="141" t="s">
        <v>734</v>
      </c>
      <c r="I127" s="149">
        <v>35000</v>
      </c>
    </row>
    <row r="128" spans="1:9" s="14" customFormat="1" ht="50.25" customHeight="1">
      <c r="A128" s="139">
        <v>117</v>
      </c>
      <c r="B128" s="141" t="s">
        <v>760</v>
      </c>
      <c r="C128" s="140" t="s">
        <v>2019</v>
      </c>
      <c r="D128" s="141">
        <v>92329</v>
      </c>
      <c r="E128" s="141" t="s">
        <v>763</v>
      </c>
      <c r="F128" s="147" t="s">
        <v>210</v>
      </c>
      <c r="G128" s="141" t="s">
        <v>761</v>
      </c>
      <c r="H128" s="141" t="s">
        <v>734</v>
      </c>
      <c r="I128" s="149">
        <v>14000</v>
      </c>
    </row>
    <row r="129" spans="1:9" s="14" customFormat="1" ht="50.25" customHeight="1">
      <c r="A129" s="139">
        <v>118</v>
      </c>
      <c r="B129" s="141" t="s">
        <v>764</v>
      </c>
      <c r="C129" s="140" t="s">
        <v>772</v>
      </c>
      <c r="D129" s="141">
        <v>38533</v>
      </c>
      <c r="E129" s="141" t="s">
        <v>773</v>
      </c>
      <c r="F129" s="147" t="s">
        <v>255</v>
      </c>
      <c r="G129" s="141" t="s">
        <v>93</v>
      </c>
      <c r="H129" s="141" t="s">
        <v>94</v>
      </c>
      <c r="I129" s="149">
        <v>35000</v>
      </c>
    </row>
    <row r="130" spans="1:9" s="14" customFormat="1" ht="50.25" customHeight="1">
      <c r="A130" s="139">
        <v>119</v>
      </c>
      <c r="B130" s="141" t="s">
        <v>764</v>
      </c>
      <c r="C130" s="140" t="s">
        <v>777</v>
      </c>
      <c r="D130" s="141">
        <v>48334</v>
      </c>
      <c r="E130" s="141" t="s">
        <v>778</v>
      </c>
      <c r="F130" s="147" t="s">
        <v>287</v>
      </c>
      <c r="G130" s="141" t="s">
        <v>93</v>
      </c>
      <c r="H130" s="141" t="s">
        <v>94</v>
      </c>
      <c r="I130" s="149">
        <v>35000</v>
      </c>
    </row>
    <row r="131" spans="1:9" s="14" customFormat="1" ht="50.25" customHeight="1">
      <c r="A131" s="139">
        <v>120</v>
      </c>
      <c r="B131" s="141" t="s">
        <v>764</v>
      </c>
      <c r="C131" s="140" t="s">
        <v>779</v>
      </c>
      <c r="D131" s="141">
        <v>5453</v>
      </c>
      <c r="E131" s="141" t="s">
        <v>780</v>
      </c>
      <c r="F131" s="147" t="s">
        <v>314</v>
      </c>
      <c r="G131" s="141" t="s">
        <v>93</v>
      </c>
      <c r="H131" s="141" t="s">
        <v>94</v>
      </c>
      <c r="I131" s="149">
        <v>35000</v>
      </c>
    </row>
    <row r="132" spans="1:9" s="14" customFormat="1" ht="50.25" customHeight="1">
      <c r="A132" s="139">
        <v>121</v>
      </c>
      <c r="B132" s="141" t="s">
        <v>764</v>
      </c>
      <c r="C132" s="140" t="s">
        <v>784</v>
      </c>
      <c r="D132" s="141">
        <v>5929</v>
      </c>
      <c r="E132" s="141" t="s">
        <v>785</v>
      </c>
      <c r="F132" s="147" t="s">
        <v>210</v>
      </c>
      <c r="G132" s="141" t="s">
        <v>93</v>
      </c>
      <c r="H132" s="141" t="s">
        <v>94</v>
      </c>
      <c r="I132" s="149">
        <v>14000</v>
      </c>
    </row>
    <row r="133" spans="1:9" s="14" customFormat="1" ht="50.25" customHeight="1">
      <c r="A133" s="139">
        <v>122</v>
      </c>
      <c r="B133" s="141" t="s">
        <v>764</v>
      </c>
      <c r="C133" s="140" t="s">
        <v>789</v>
      </c>
      <c r="D133" s="141">
        <v>23037</v>
      </c>
      <c r="E133" s="141" t="s">
        <v>790</v>
      </c>
      <c r="F133" s="147" t="s">
        <v>130</v>
      </c>
      <c r="G133" s="141" t="s">
        <v>93</v>
      </c>
      <c r="H133" s="141" t="s">
        <v>94</v>
      </c>
      <c r="I133" s="149">
        <v>14000</v>
      </c>
    </row>
    <row r="134" spans="1:9" s="14" customFormat="1" ht="50.25" customHeight="1">
      <c r="A134" s="139">
        <v>123</v>
      </c>
      <c r="B134" s="141" t="s">
        <v>764</v>
      </c>
      <c r="C134" s="140" t="s">
        <v>791</v>
      </c>
      <c r="D134" s="141">
        <v>23039</v>
      </c>
      <c r="E134" s="141" t="s">
        <v>792</v>
      </c>
      <c r="F134" s="147" t="s">
        <v>753</v>
      </c>
      <c r="G134" s="141" t="s">
        <v>93</v>
      </c>
      <c r="H134" s="141" t="s">
        <v>94</v>
      </c>
      <c r="I134" s="149">
        <v>14000</v>
      </c>
    </row>
    <row r="135" spans="1:9" s="14" customFormat="1" ht="50.25" customHeight="1">
      <c r="A135" s="139">
        <v>124</v>
      </c>
      <c r="B135" s="141" t="s">
        <v>764</v>
      </c>
      <c r="C135" s="140" t="s">
        <v>793</v>
      </c>
      <c r="D135" s="141">
        <v>38536</v>
      </c>
      <c r="E135" s="141" t="s">
        <v>794</v>
      </c>
      <c r="F135" s="147" t="s">
        <v>157</v>
      </c>
      <c r="G135" s="141" t="s">
        <v>93</v>
      </c>
      <c r="H135" s="141" t="s">
        <v>94</v>
      </c>
      <c r="I135" s="149">
        <v>14000</v>
      </c>
    </row>
    <row r="136" spans="1:9" s="14" customFormat="1" ht="50.25" customHeight="1">
      <c r="A136" s="139">
        <v>125</v>
      </c>
      <c r="B136" s="141" t="s">
        <v>764</v>
      </c>
      <c r="C136" s="140" t="s">
        <v>795</v>
      </c>
      <c r="D136" s="141">
        <v>38538</v>
      </c>
      <c r="E136" s="141" t="s">
        <v>794</v>
      </c>
      <c r="F136" s="147" t="s">
        <v>157</v>
      </c>
      <c r="G136" s="141" t="s">
        <v>93</v>
      </c>
      <c r="H136" s="141" t="s">
        <v>94</v>
      </c>
      <c r="I136" s="149">
        <v>14000</v>
      </c>
    </row>
    <row r="137" spans="1:9" s="14" customFormat="1" ht="50.25" customHeight="1">
      <c r="A137" s="139">
        <v>126</v>
      </c>
      <c r="B137" s="141" t="s">
        <v>764</v>
      </c>
      <c r="C137" s="140" t="s">
        <v>796</v>
      </c>
      <c r="D137" s="141">
        <v>43838</v>
      </c>
      <c r="E137" s="141" t="s">
        <v>792</v>
      </c>
      <c r="F137" s="147" t="s">
        <v>413</v>
      </c>
      <c r="G137" s="141" t="s">
        <v>93</v>
      </c>
      <c r="H137" s="141" t="s">
        <v>94</v>
      </c>
      <c r="I137" s="149">
        <v>14000</v>
      </c>
    </row>
    <row r="138" spans="1:9" s="14" customFormat="1" ht="50.25" customHeight="1">
      <c r="A138" s="139">
        <v>127</v>
      </c>
      <c r="B138" s="141" t="s">
        <v>764</v>
      </c>
      <c r="C138" s="140" t="s">
        <v>797</v>
      </c>
      <c r="D138" s="141">
        <v>43841</v>
      </c>
      <c r="E138" s="141" t="s">
        <v>798</v>
      </c>
      <c r="F138" s="147" t="s">
        <v>187</v>
      </c>
      <c r="G138" s="141" t="s">
        <v>93</v>
      </c>
      <c r="H138" s="141" t="s">
        <v>94</v>
      </c>
      <c r="I138" s="149">
        <v>14000</v>
      </c>
    </row>
    <row r="139" spans="1:9" s="14" customFormat="1" ht="50.25" customHeight="1">
      <c r="A139" s="139">
        <v>128</v>
      </c>
      <c r="B139" s="141" t="s">
        <v>764</v>
      </c>
      <c r="C139" s="140" t="s">
        <v>799</v>
      </c>
      <c r="D139" s="141">
        <v>48330</v>
      </c>
      <c r="E139" s="141" t="s">
        <v>800</v>
      </c>
      <c r="F139" s="147" t="s">
        <v>270</v>
      </c>
      <c r="G139" s="141" t="s">
        <v>93</v>
      </c>
      <c r="H139" s="141" t="s">
        <v>94</v>
      </c>
      <c r="I139" s="149">
        <v>14000</v>
      </c>
    </row>
    <row r="140" spans="1:9" s="14" customFormat="1" ht="50.25" customHeight="1">
      <c r="A140" s="139">
        <v>129</v>
      </c>
      <c r="B140" s="141" t="s">
        <v>764</v>
      </c>
      <c r="C140" s="140" t="s">
        <v>801</v>
      </c>
      <c r="D140" s="141">
        <v>47328</v>
      </c>
      <c r="E140" s="141" t="s">
        <v>802</v>
      </c>
      <c r="F140" s="147" t="s">
        <v>301</v>
      </c>
      <c r="G140" s="141" t="s">
        <v>93</v>
      </c>
      <c r="H140" s="141" t="s">
        <v>94</v>
      </c>
      <c r="I140" s="149">
        <v>14000</v>
      </c>
    </row>
    <row r="141" spans="1:9" s="14" customFormat="1" ht="50.25" customHeight="1">
      <c r="A141" s="139">
        <v>130</v>
      </c>
      <c r="B141" s="141" t="s">
        <v>764</v>
      </c>
      <c r="C141" s="140" t="s">
        <v>803</v>
      </c>
      <c r="D141" s="141">
        <v>46973</v>
      </c>
      <c r="E141" s="141" t="s">
        <v>802</v>
      </c>
      <c r="F141" s="147" t="s">
        <v>301</v>
      </c>
      <c r="G141" s="141" t="s">
        <v>93</v>
      </c>
      <c r="H141" s="141" t="s">
        <v>94</v>
      </c>
      <c r="I141" s="149">
        <v>14000</v>
      </c>
    </row>
    <row r="142" spans="1:9" s="14" customFormat="1" ht="50.25" customHeight="1">
      <c r="A142" s="139">
        <v>131</v>
      </c>
      <c r="B142" s="141" t="s">
        <v>804</v>
      </c>
      <c r="C142" s="140" t="s">
        <v>808</v>
      </c>
      <c r="D142" s="141">
        <v>17047</v>
      </c>
      <c r="E142" s="141" t="s">
        <v>809</v>
      </c>
      <c r="F142" s="147" t="s">
        <v>106</v>
      </c>
      <c r="G142" s="141" t="s">
        <v>806</v>
      </c>
      <c r="H142" s="141" t="s">
        <v>807</v>
      </c>
      <c r="I142" s="149">
        <v>35000</v>
      </c>
    </row>
    <row r="143" spans="1:9" s="14" customFormat="1" ht="50.25" customHeight="1">
      <c r="A143" s="139">
        <v>132</v>
      </c>
      <c r="B143" s="141" t="s">
        <v>804</v>
      </c>
      <c r="C143" s="140" t="s">
        <v>810</v>
      </c>
      <c r="D143" s="141">
        <v>17195</v>
      </c>
      <c r="E143" s="141" t="s">
        <v>811</v>
      </c>
      <c r="F143" s="147" t="s">
        <v>92</v>
      </c>
      <c r="G143" s="141" t="s">
        <v>806</v>
      </c>
      <c r="H143" s="141" t="s">
        <v>807</v>
      </c>
      <c r="I143" s="149">
        <v>35000</v>
      </c>
    </row>
    <row r="144" spans="1:9" s="14" customFormat="1" ht="50.25" customHeight="1">
      <c r="A144" s="139">
        <v>133</v>
      </c>
      <c r="B144" s="141" t="s">
        <v>2139</v>
      </c>
      <c r="C144" s="140" t="s">
        <v>2020</v>
      </c>
      <c r="D144" s="141">
        <v>30500</v>
      </c>
      <c r="E144" s="141" t="s">
        <v>817</v>
      </c>
      <c r="F144" s="147" t="s">
        <v>106</v>
      </c>
      <c r="G144" s="141" t="s">
        <v>818</v>
      </c>
      <c r="H144" s="141" t="s">
        <v>819</v>
      </c>
      <c r="I144" s="149">
        <v>14000</v>
      </c>
    </row>
    <row r="145" spans="1:9" s="14" customFormat="1" ht="50.25" customHeight="1">
      <c r="A145" s="139">
        <v>134</v>
      </c>
      <c r="B145" s="141" t="s">
        <v>2139</v>
      </c>
      <c r="C145" s="140" t="s">
        <v>2021</v>
      </c>
      <c r="D145" s="140">
        <v>73268</v>
      </c>
      <c r="E145" s="141" t="s">
        <v>821</v>
      </c>
      <c r="F145" s="147" t="s">
        <v>66</v>
      </c>
      <c r="G145" s="141" t="s">
        <v>815</v>
      </c>
      <c r="H145" s="141" t="s">
        <v>816</v>
      </c>
      <c r="I145" s="149">
        <v>14000</v>
      </c>
    </row>
    <row r="146" spans="1:9" s="14" customFormat="1" ht="50.25" customHeight="1">
      <c r="A146" s="139">
        <v>135</v>
      </c>
      <c r="B146" s="141" t="s">
        <v>2139</v>
      </c>
      <c r="C146" s="140" t="s">
        <v>2022</v>
      </c>
      <c r="D146" s="141">
        <v>25749</v>
      </c>
      <c r="E146" s="141" t="s">
        <v>822</v>
      </c>
      <c r="F146" s="147" t="s">
        <v>106</v>
      </c>
      <c r="G146" s="141" t="s">
        <v>815</v>
      </c>
      <c r="H146" s="141" t="s">
        <v>816</v>
      </c>
      <c r="I146" s="149">
        <v>14000</v>
      </c>
    </row>
    <row r="147" spans="1:9" s="14" customFormat="1" ht="50.25" customHeight="1">
      <c r="A147" s="139">
        <v>136</v>
      </c>
      <c r="B147" s="141" t="s">
        <v>2139</v>
      </c>
      <c r="C147" s="140" t="s">
        <v>2023</v>
      </c>
      <c r="D147" s="141">
        <v>29517</v>
      </c>
      <c r="E147" s="141" t="s">
        <v>823</v>
      </c>
      <c r="F147" s="147" t="s">
        <v>301</v>
      </c>
      <c r="G147" s="141" t="s">
        <v>824</v>
      </c>
      <c r="H147" s="141" t="s">
        <v>825</v>
      </c>
      <c r="I147" s="149">
        <v>14000</v>
      </c>
    </row>
    <row r="148" spans="1:9" s="14" customFormat="1" ht="50.25" customHeight="1">
      <c r="A148" s="139">
        <v>137</v>
      </c>
      <c r="B148" s="141" t="s">
        <v>2139</v>
      </c>
      <c r="C148" s="140" t="s">
        <v>826</v>
      </c>
      <c r="D148" s="141">
        <v>24487</v>
      </c>
      <c r="E148" s="141" t="s">
        <v>827</v>
      </c>
      <c r="F148" s="147" t="s">
        <v>828</v>
      </c>
      <c r="G148" s="141" t="s">
        <v>815</v>
      </c>
      <c r="H148" s="141" t="s">
        <v>816</v>
      </c>
      <c r="I148" s="149">
        <v>35000</v>
      </c>
    </row>
    <row r="149" spans="1:9" s="14" customFormat="1" ht="50.25" customHeight="1">
      <c r="A149" s="139">
        <v>138</v>
      </c>
      <c r="B149" s="141" t="s">
        <v>2140</v>
      </c>
      <c r="C149" s="140" t="s">
        <v>952</v>
      </c>
      <c r="D149" s="146">
        <v>8879</v>
      </c>
      <c r="E149" s="144" t="s">
        <v>953</v>
      </c>
      <c r="F149" s="146">
        <v>3</v>
      </c>
      <c r="G149" s="146" t="s">
        <v>247</v>
      </c>
      <c r="H149" s="146" t="s">
        <v>402</v>
      </c>
      <c r="I149" s="149">
        <v>14000</v>
      </c>
    </row>
    <row r="150" spans="1:9" s="14" customFormat="1" ht="66.650000000000006" customHeight="1">
      <c r="A150" s="139">
        <v>139</v>
      </c>
      <c r="B150" s="141" t="s">
        <v>2140</v>
      </c>
      <c r="C150" s="140" t="s">
        <v>954</v>
      </c>
      <c r="D150" s="141">
        <v>8878</v>
      </c>
      <c r="E150" s="144" t="s">
        <v>953</v>
      </c>
      <c r="F150" s="146">
        <v>3</v>
      </c>
      <c r="G150" s="146" t="s">
        <v>247</v>
      </c>
      <c r="H150" s="146" t="s">
        <v>402</v>
      </c>
      <c r="I150" s="149">
        <v>14000</v>
      </c>
    </row>
    <row r="151" spans="1:9" s="14" customFormat="1" ht="50.25" customHeight="1">
      <c r="A151" s="139">
        <v>140</v>
      </c>
      <c r="B151" s="141" t="s">
        <v>2140</v>
      </c>
      <c r="C151" s="140" t="s">
        <v>955</v>
      </c>
      <c r="D151" s="141">
        <v>11274</v>
      </c>
      <c r="E151" s="141" t="s">
        <v>956</v>
      </c>
      <c r="F151" s="147" t="s">
        <v>413</v>
      </c>
      <c r="G151" s="141" t="s">
        <v>247</v>
      </c>
      <c r="H151" s="141" t="s">
        <v>402</v>
      </c>
      <c r="I151" s="149">
        <v>14000</v>
      </c>
    </row>
    <row r="152" spans="1:9" s="14" customFormat="1" ht="50.25" customHeight="1">
      <c r="A152" s="139">
        <v>141</v>
      </c>
      <c r="B152" s="141" t="s">
        <v>829</v>
      </c>
      <c r="C152" s="140" t="s">
        <v>833</v>
      </c>
      <c r="D152" s="141">
        <v>107060</v>
      </c>
      <c r="E152" s="141" t="s">
        <v>835</v>
      </c>
      <c r="F152" s="147" t="s">
        <v>106</v>
      </c>
      <c r="G152" s="141" t="s">
        <v>831</v>
      </c>
      <c r="H152" s="141" t="s">
        <v>832</v>
      </c>
      <c r="I152" s="149">
        <v>35000</v>
      </c>
    </row>
    <row r="153" spans="1:9" s="14" customFormat="1" ht="50.25" customHeight="1">
      <c r="A153" s="139">
        <v>142</v>
      </c>
      <c r="B153" s="141" t="s">
        <v>829</v>
      </c>
      <c r="C153" s="140" t="s">
        <v>834</v>
      </c>
      <c r="D153" s="141">
        <v>107198</v>
      </c>
      <c r="E153" s="141" t="s">
        <v>401</v>
      </c>
      <c r="F153" s="147" t="s">
        <v>837</v>
      </c>
      <c r="G153" s="141" t="s">
        <v>831</v>
      </c>
      <c r="H153" s="141" t="s">
        <v>832</v>
      </c>
      <c r="I153" s="149">
        <v>35000</v>
      </c>
    </row>
    <row r="154" spans="1:9" s="14" customFormat="1" ht="50.25" customHeight="1">
      <c r="A154" s="139">
        <v>143</v>
      </c>
      <c r="B154" s="141" t="s">
        <v>838</v>
      </c>
      <c r="C154" s="140" t="s">
        <v>840</v>
      </c>
      <c r="D154" s="141">
        <v>24382</v>
      </c>
      <c r="E154" s="141" t="s">
        <v>841</v>
      </c>
      <c r="F154" s="147" t="s">
        <v>147</v>
      </c>
      <c r="G154" s="141" t="s">
        <v>842</v>
      </c>
      <c r="H154" s="141" t="s">
        <v>839</v>
      </c>
      <c r="I154" s="149">
        <v>35000</v>
      </c>
    </row>
    <row r="155" spans="1:9" s="14" customFormat="1" ht="50.25" customHeight="1">
      <c r="A155" s="139">
        <v>144</v>
      </c>
      <c r="B155" s="141" t="s">
        <v>844</v>
      </c>
      <c r="C155" s="140" t="s">
        <v>854</v>
      </c>
      <c r="D155" s="141">
        <v>26667</v>
      </c>
      <c r="E155" s="141" t="s">
        <v>855</v>
      </c>
      <c r="F155" s="147" t="s">
        <v>856</v>
      </c>
      <c r="G155" s="141" t="s">
        <v>848</v>
      </c>
      <c r="H155" s="141" t="s">
        <v>846</v>
      </c>
      <c r="I155" s="149">
        <v>35000</v>
      </c>
    </row>
    <row r="156" spans="1:9" s="14" customFormat="1" ht="50.25" customHeight="1">
      <c r="A156" s="139">
        <v>145</v>
      </c>
      <c r="B156" s="141" t="s">
        <v>844</v>
      </c>
      <c r="C156" s="140" t="s">
        <v>860</v>
      </c>
      <c r="D156" s="141">
        <v>262200</v>
      </c>
      <c r="E156" s="141" t="s">
        <v>861</v>
      </c>
      <c r="F156" s="147" t="s">
        <v>258</v>
      </c>
      <c r="G156" s="141" t="s">
        <v>850</v>
      </c>
      <c r="H156" s="141" t="s">
        <v>846</v>
      </c>
      <c r="I156" s="149">
        <v>35000</v>
      </c>
    </row>
    <row r="157" spans="1:9" s="14" customFormat="1" ht="50.25" customHeight="1">
      <c r="A157" s="139">
        <v>146</v>
      </c>
      <c r="B157" s="141" t="s">
        <v>844</v>
      </c>
      <c r="C157" s="140" t="s">
        <v>866</v>
      </c>
      <c r="D157" s="141">
        <v>26813</v>
      </c>
      <c r="E157" s="141" t="s">
        <v>867</v>
      </c>
      <c r="F157" s="147" t="s">
        <v>66</v>
      </c>
      <c r="G157" s="141" t="s">
        <v>865</v>
      </c>
      <c r="H157" s="141" t="s">
        <v>846</v>
      </c>
      <c r="I157" s="149">
        <v>35000</v>
      </c>
    </row>
    <row r="158" spans="1:9" s="14" customFormat="1" ht="50.25" customHeight="1">
      <c r="A158" s="139">
        <v>147</v>
      </c>
      <c r="B158" s="141" t="s">
        <v>844</v>
      </c>
      <c r="C158" s="140" t="s">
        <v>868</v>
      </c>
      <c r="D158" s="141">
        <v>26815</v>
      </c>
      <c r="E158" s="141" t="s">
        <v>790</v>
      </c>
      <c r="F158" s="147" t="s">
        <v>106</v>
      </c>
      <c r="G158" s="141" t="s">
        <v>869</v>
      </c>
      <c r="H158" s="141" t="s">
        <v>846</v>
      </c>
      <c r="I158" s="149">
        <v>35000</v>
      </c>
    </row>
    <row r="159" spans="1:9" s="14" customFormat="1" ht="50.25" customHeight="1">
      <c r="A159" s="139">
        <v>148</v>
      </c>
      <c r="B159" s="141" t="s">
        <v>844</v>
      </c>
      <c r="C159" s="140" t="s">
        <v>870</v>
      </c>
      <c r="D159" s="141">
        <v>79865</v>
      </c>
      <c r="E159" s="141" t="s">
        <v>871</v>
      </c>
      <c r="F159" s="147" t="s">
        <v>872</v>
      </c>
      <c r="G159" s="141" t="s">
        <v>873</v>
      </c>
      <c r="H159" s="141" t="s">
        <v>846</v>
      </c>
      <c r="I159" s="149">
        <v>35000</v>
      </c>
    </row>
    <row r="160" spans="1:9" s="14" customFormat="1" ht="50.25" customHeight="1">
      <c r="A160" s="139">
        <v>149</v>
      </c>
      <c r="B160" s="141" t="s">
        <v>844</v>
      </c>
      <c r="C160" s="140" t="s">
        <v>1977</v>
      </c>
      <c r="D160" s="141">
        <v>23531</v>
      </c>
      <c r="E160" s="141" t="s">
        <v>861</v>
      </c>
      <c r="F160" s="147" t="s">
        <v>270</v>
      </c>
      <c r="G160" s="141" t="s">
        <v>850</v>
      </c>
      <c r="H160" s="141" t="s">
        <v>846</v>
      </c>
      <c r="I160" s="149">
        <v>14000</v>
      </c>
    </row>
    <row r="161" spans="1:9" s="14" customFormat="1" ht="50.25" customHeight="1">
      <c r="A161" s="139">
        <v>150</v>
      </c>
      <c r="B161" s="141" t="s">
        <v>2141</v>
      </c>
      <c r="C161" s="140" t="s">
        <v>884</v>
      </c>
      <c r="D161" s="141">
        <v>93120</v>
      </c>
      <c r="E161" s="141" t="s">
        <v>885</v>
      </c>
      <c r="F161" s="147" t="s">
        <v>106</v>
      </c>
      <c r="G161" s="141" t="s">
        <v>886</v>
      </c>
      <c r="H161" s="141" t="s">
        <v>887</v>
      </c>
      <c r="I161" s="149">
        <v>14000</v>
      </c>
    </row>
    <row r="162" spans="1:9" s="14" customFormat="1" ht="50.25" customHeight="1">
      <c r="A162" s="139">
        <v>151</v>
      </c>
      <c r="B162" s="141" t="s">
        <v>893</v>
      </c>
      <c r="C162" s="140" t="s">
        <v>908</v>
      </c>
      <c r="D162" s="141">
        <v>104481</v>
      </c>
      <c r="E162" s="141" t="s">
        <v>110</v>
      </c>
      <c r="F162" s="147" t="s">
        <v>103</v>
      </c>
      <c r="G162" s="141" t="s">
        <v>894</v>
      </c>
      <c r="H162" s="141" t="s">
        <v>365</v>
      </c>
      <c r="I162" s="149">
        <v>35000</v>
      </c>
    </row>
    <row r="163" spans="1:9" s="14" customFormat="1" ht="50.25" customHeight="1">
      <c r="A163" s="139">
        <v>152</v>
      </c>
      <c r="B163" s="141" t="s">
        <v>923</v>
      </c>
      <c r="C163" s="140" t="s">
        <v>927</v>
      </c>
      <c r="D163" s="141">
        <v>23713</v>
      </c>
      <c r="E163" s="141" t="s">
        <v>928</v>
      </c>
      <c r="F163" s="147" t="s">
        <v>314</v>
      </c>
      <c r="G163" s="141" t="s">
        <v>58</v>
      </c>
      <c r="H163" s="141" t="s">
        <v>59</v>
      </c>
      <c r="I163" s="149">
        <v>35000</v>
      </c>
    </row>
    <row r="164" spans="1:9" s="14" customFormat="1" ht="50.25" customHeight="1">
      <c r="A164" s="139">
        <v>153</v>
      </c>
      <c r="B164" s="141" t="s">
        <v>923</v>
      </c>
      <c r="C164" s="140" t="s">
        <v>929</v>
      </c>
      <c r="D164" s="141">
        <v>23696</v>
      </c>
      <c r="E164" s="141" t="s">
        <v>930</v>
      </c>
      <c r="F164" s="147" t="s">
        <v>63</v>
      </c>
      <c r="G164" s="141" t="s">
        <v>58</v>
      </c>
      <c r="H164" s="141" t="s">
        <v>59</v>
      </c>
      <c r="I164" s="149">
        <v>35000</v>
      </c>
    </row>
    <row r="165" spans="1:9" s="14" customFormat="1" ht="50.25" customHeight="1">
      <c r="A165" s="139">
        <v>154</v>
      </c>
      <c r="B165" s="141" t="s">
        <v>923</v>
      </c>
      <c r="C165" s="140" t="s">
        <v>934</v>
      </c>
      <c r="D165" s="141">
        <v>70676</v>
      </c>
      <c r="E165" s="141" t="s">
        <v>935</v>
      </c>
      <c r="F165" s="147" t="s">
        <v>373</v>
      </c>
      <c r="G165" s="141" t="s">
        <v>58</v>
      </c>
      <c r="H165" s="141" t="s">
        <v>59</v>
      </c>
      <c r="I165" s="149">
        <v>14000</v>
      </c>
    </row>
    <row r="166" spans="1:9" s="14" customFormat="1" ht="50.25" customHeight="1">
      <c r="A166" s="139">
        <v>155</v>
      </c>
      <c r="B166" s="141" t="s">
        <v>923</v>
      </c>
      <c r="C166" s="140" t="s">
        <v>938</v>
      </c>
      <c r="D166" s="141">
        <v>23416</v>
      </c>
      <c r="E166" s="141" t="s">
        <v>939</v>
      </c>
      <c r="F166" s="147" t="s">
        <v>940</v>
      </c>
      <c r="G166" s="141" t="s">
        <v>58</v>
      </c>
      <c r="H166" s="141" t="s">
        <v>59</v>
      </c>
      <c r="I166" s="149">
        <v>35000</v>
      </c>
    </row>
    <row r="167" spans="1:9" s="14" customFormat="1" ht="50.25" customHeight="1">
      <c r="A167" s="139">
        <v>156</v>
      </c>
      <c r="B167" s="141" t="s">
        <v>923</v>
      </c>
      <c r="C167" s="140" t="s">
        <v>1870</v>
      </c>
      <c r="D167" s="141">
        <v>71946</v>
      </c>
      <c r="E167" s="141" t="s">
        <v>619</v>
      </c>
      <c r="F167" s="147" t="s">
        <v>306</v>
      </c>
      <c r="G167" s="141" t="s">
        <v>58</v>
      </c>
      <c r="H167" s="141" t="s">
        <v>59</v>
      </c>
      <c r="I167" s="149">
        <v>14000</v>
      </c>
    </row>
    <row r="168" spans="1:9" s="14" customFormat="1" ht="50.25" customHeight="1">
      <c r="A168" s="139">
        <v>157</v>
      </c>
      <c r="B168" s="141" t="s">
        <v>923</v>
      </c>
      <c r="C168" s="140" t="s">
        <v>943</v>
      </c>
      <c r="D168" s="141">
        <v>23702</v>
      </c>
      <c r="E168" s="141" t="s">
        <v>944</v>
      </c>
      <c r="F168" s="147" t="s">
        <v>945</v>
      </c>
      <c r="G168" s="141" t="s">
        <v>925</v>
      </c>
      <c r="H168" s="141" t="s">
        <v>59</v>
      </c>
      <c r="I168" s="149">
        <v>35000</v>
      </c>
    </row>
    <row r="169" spans="1:9" s="14" customFormat="1" ht="50.25" customHeight="1">
      <c r="A169" s="139">
        <v>158</v>
      </c>
      <c r="B169" s="141" t="s">
        <v>923</v>
      </c>
      <c r="C169" s="140" t="s">
        <v>946</v>
      </c>
      <c r="D169" s="141">
        <v>23705</v>
      </c>
      <c r="E169" s="141" t="s">
        <v>947</v>
      </c>
      <c r="F169" s="147" t="s">
        <v>948</v>
      </c>
      <c r="G169" s="141" t="s">
        <v>926</v>
      </c>
      <c r="H169" s="141" t="s">
        <v>59</v>
      </c>
      <c r="I169" s="149">
        <v>35000</v>
      </c>
    </row>
    <row r="170" spans="1:9" s="14" customFormat="1" ht="50.25" customHeight="1">
      <c r="A170" s="139">
        <v>159</v>
      </c>
      <c r="B170" s="141" t="s">
        <v>957</v>
      </c>
      <c r="C170" s="140" t="s">
        <v>962</v>
      </c>
      <c r="D170" s="141">
        <v>31722</v>
      </c>
      <c r="E170" s="141"/>
      <c r="F170" s="147" t="s">
        <v>63</v>
      </c>
      <c r="G170" s="141" t="s">
        <v>960</v>
      </c>
      <c r="H170" s="141" t="s">
        <v>963</v>
      </c>
      <c r="I170" s="149">
        <v>35000</v>
      </c>
    </row>
    <row r="171" spans="1:9" s="14" customFormat="1" ht="63.65" customHeight="1">
      <c r="A171" s="139">
        <v>160</v>
      </c>
      <c r="B171" s="141" t="s">
        <v>769</v>
      </c>
      <c r="C171" s="140" t="s">
        <v>977</v>
      </c>
      <c r="D171" s="141">
        <v>10157</v>
      </c>
      <c r="E171" s="141" t="s">
        <v>396</v>
      </c>
      <c r="F171" s="147" t="s">
        <v>413</v>
      </c>
      <c r="G171" s="141" t="s">
        <v>733</v>
      </c>
      <c r="H171" s="141" t="s">
        <v>734</v>
      </c>
      <c r="I171" s="149">
        <v>35000</v>
      </c>
    </row>
    <row r="172" spans="1:9" s="14" customFormat="1" ht="50.25" customHeight="1">
      <c r="A172" s="139">
        <v>161</v>
      </c>
      <c r="B172" s="141" t="s">
        <v>769</v>
      </c>
      <c r="C172" s="140" t="s">
        <v>987</v>
      </c>
      <c r="D172" s="141">
        <v>20072</v>
      </c>
      <c r="E172" s="141" t="s">
        <v>986</v>
      </c>
      <c r="F172" s="147" t="s">
        <v>40</v>
      </c>
      <c r="G172" s="141" t="s">
        <v>982</v>
      </c>
      <c r="H172" s="141" t="s">
        <v>734</v>
      </c>
      <c r="I172" s="149">
        <v>35000</v>
      </c>
    </row>
    <row r="173" spans="1:9" s="14" customFormat="1" ht="50.25" customHeight="1">
      <c r="A173" s="139">
        <v>162</v>
      </c>
      <c r="B173" s="141" t="s">
        <v>769</v>
      </c>
      <c r="C173" s="140" t="s">
        <v>988</v>
      </c>
      <c r="D173" s="141">
        <v>81211</v>
      </c>
      <c r="E173" s="141" t="s">
        <v>254</v>
      </c>
      <c r="F173" s="147" t="s">
        <v>989</v>
      </c>
      <c r="G173" s="141" t="s">
        <v>990</v>
      </c>
      <c r="H173" s="141" t="s">
        <v>734</v>
      </c>
      <c r="I173" s="149">
        <v>35000</v>
      </c>
    </row>
    <row r="174" spans="1:9" s="14" customFormat="1" ht="50.25" customHeight="1">
      <c r="A174" s="139">
        <v>163</v>
      </c>
      <c r="B174" s="141" t="s">
        <v>769</v>
      </c>
      <c r="C174" s="140" t="s">
        <v>991</v>
      </c>
      <c r="D174" s="141">
        <v>81132</v>
      </c>
      <c r="E174" s="141" t="s">
        <v>992</v>
      </c>
      <c r="F174" s="147" t="s">
        <v>287</v>
      </c>
      <c r="G174" s="141" t="s">
        <v>993</v>
      </c>
      <c r="H174" s="141" t="s">
        <v>734</v>
      </c>
      <c r="I174" s="149">
        <v>35000</v>
      </c>
    </row>
    <row r="175" spans="1:9" s="14" customFormat="1" ht="50.25" customHeight="1">
      <c r="A175" s="139">
        <v>164</v>
      </c>
      <c r="B175" s="141" t="s">
        <v>769</v>
      </c>
      <c r="C175" s="140" t="s">
        <v>994</v>
      </c>
      <c r="D175" s="146">
        <v>133416</v>
      </c>
      <c r="E175" s="144" t="s">
        <v>995</v>
      </c>
      <c r="F175" s="146">
        <v>114</v>
      </c>
      <c r="G175" s="146" t="s">
        <v>996</v>
      </c>
      <c r="H175" s="141" t="s">
        <v>734</v>
      </c>
      <c r="I175" s="153">
        <v>35000</v>
      </c>
    </row>
    <row r="176" spans="1:9" s="14" customFormat="1" ht="50.25" customHeight="1">
      <c r="A176" s="139">
        <v>165</v>
      </c>
      <c r="B176" s="146" t="s">
        <v>1008</v>
      </c>
      <c r="C176" s="140" t="s">
        <v>1985</v>
      </c>
      <c r="D176" s="141">
        <v>61571</v>
      </c>
      <c r="E176" s="141"/>
      <c r="F176" s="147" t="s">
        <v>306</v>
      </c>
      <c r="G176" s="141" t="s">
        <v>1009</v>
      </c>
      <c r="H176" s="141" t="s">
        <v>1015</v>
      </c>
      <c r="I176" s="149">
        <v>35000</v>
      </c>
    </row>
    <row r="177" spans="1:1382" s="63" customFormat="1" ht="50.25" customHeight="1">
      <c r="A177" s="139">
        <v>166</v>
      </c>
      <c r="B177" s="146" t="s">
        <v>1008</v>
      </c>
      <c r="C177" s="140" t="s">
        <v>1017</v>
      </c>
      <c r="D177" s="141">
        <v>62401</v>
      </c>
      <c r="E177" s="141"/>
      <c r="F177" s="147" t="s">
        <v>1018</v>
      </c>
      <c r="G177" s="141" t="s">
        <v>1009</v>
      </c>
      <c r="H177" s="141" t="s">
        <v>1019</v>
      </c>
      <c r="I177" s="149">
        <v>35000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1"/>
      <c r="GW177" s="11"/>
      <c r="GX177" s="11"/>
      <c r="GY177" s="11"/>
      <c r="GZ177" s="11"/>
      <c r="HA177" s="11"/>
      <c r="HB177" s="11"/>
      <c r="HC177" s="11"/>
      <c r="HD177" s="11"/>
      <c r="HE177" s="11"/>
      <c r="HF177" s="11"/>
      <c r="HG177" s="11"/>
      <c r="HH177" s="11"/>
      <c r="HI177" s="11"/>
      <c r="HJ177" s="11"/>
      <c r="HK177" s="11"/>
      <c r="HL177" s="11"/>
      <c r="HM177" s="11"/>
      <c r="HN177" s="11"/>
      <c r="HO177" s="11"/>
      <c r="HP177" s="11"/>
      <c r="HQ177" s="11"/>
      <c r="HR177" s="11"/>
      <c r="HS177" s="11"/>
      <c r="HT177" s="11"/>
      <c r="HU177" s="11"/>
      <c r="HV177" s="11"/>
      <c r="HW177" s="11"/>
      <c r="HX177" s="11"/>
      <c r="HY177" s="11"/>
      <c r="HZ177" s="11"/>
      <c r="IA177" s="11"/>
      <c r="IB177" s="11"/>
      <c r="IC177" s="11"/>
      <c r="ID177" s="11"/>
      <c r="IE177" s="11"/>
      <c r="IF177" s="11"/>
      <c r="IG177" s="11"/>
      <c r="IH177" s="11"/>
      <c r="II177" s="11"/>
      <c r="IJ177" s="11"/>
      <c r="IK177" s="11"/>
      <c r="IL177" s="11"/>
      <c r="IM177" s="11"/>
      <c r="IN177" s="11"/>
      <c r="IO177" s="11"/>
      <c r="IP177" s="11"/>
      <c r="IQ177" s="11"/>
      <c r="IR177" s="11"/>
      <c r="IS177" s="11"/>
      <c r="IT177" s="11"/>
      <c r="IU177" s="11"/>
      <c r="IV177" s="11"/>
      <c r="IW177" s="11"/>
      <c r="IX177" s="11"/>
      <c r="IY177" s="11"/>
      <c r="IZ177" s="11"/>
      <c r="JA177" s="11"/>
      <c r="JB177" s="11"/>
      <c r="JC177" s="11"/>
      <c r="JD177" s="11"/>
      <c r="JE177" s="11"/>
      <c r="JF177" s="11"/>
      <c r="JG177" s="11"/>
      <c r="JH177" s="11"/>
      <c r="JI177" s="11"/>
      <c r="JJ177" s="11"/>
      <c r="JK177" s="11"/>
      <c r="JL177" s="11"/>
      <c r="JM177" s="11"/>
      <c r="JN177" s="11"/>
      <c r="JO177" s="11"/>
      <c r="JP177" s="11"/>
      <c r="JQ177" s="11"/>
      <c r="JR177" s="11"/>
      <c r="JS177" s="11"/>
      <c r="JT177" s="11"/>
      <c r="JU177" s="11"/>
      <c r="JV177" s="11"/>
      <c r="JW177" s="11"/>
      <c r="JX177" s="11"/>
      <c r="JY177" s="11"/>
      <c r="JZ177" s="11"/>
      <c r="KA177" s="11"/>
      <c r="KB177" s="11"/>
      <c r="KC177" s="11"/>
      <c r="KD177" s="11"/>
      <c r="KE177" s="11"/>
      <c r="KF177" s="11"/>
      <c r="KG177" s="11"/>
      <c r="KH177" s="11"/>
      <c r="KI177" s="11"/>
      <c r="KJ177" s="11"/>
      <c r="KK177" s="11"/>
      <c r="KL177" s="11"/>
      <c r="KM177" s="11"/>
      <c r="KN177" s="11"/>
      <c r="KO177" s="11"/>
      <c r="KP177" s="11"/>
      <c r="KQ177" s="11"/>
      <c r="KR177" s="11"/>
      <c r="KS177" s="11"/>
      <c r="KT177" s="11"/>
      <c r="KU177" s="11"/>
      <c r="KV177" s="11"/>
      <c r="KW177" s="11"/>
      <c r="KX177" s="11"/>
      <c r="KY177" s="11"/>
      <c r="KZ177" s="11"/>
      <c r="LA177" s="11"/>
      <c r="LB177" s="11"/>
      <c r="LC177" s="11"/>
      <c r="LD177" s="11"/>
      <c r="LE177" s="11"/>
      <c r="LF177" s="11"/>
      <c r="LG177" s="11"/>
      <c r="LH177" s="11"/>
      <c r="LI177" s="11"/>
      <c r="LJ177" s="11"/>
      <c r="LK177" s="11"/>
      <c r="LL177" s="11"/>
      <c r="LM177" s="11"/>
      <c r="LN177" s="11"/>
      <c r="LO177" s="11"/>
      <c r="LP177" s="11"/>
      <c r="LQ177" s="11"/>
      <c r="LR177" s="11"/>
      <c r="LS177" s="11"/>
      <c r="LT177" s="11"/>
      <c r="LU177" s="11"/>
      <c r="LV177" s="11"/>
      <c r="LW177" s="11"/>
      <c r="LX177" s="11"/>
      <c r="LY177" s="11"/>
      <c r="LZ177" s="11"/>
      <c r="MA177" s="11"/>
      <c r="MB177" s="11"/>
      <c r="MC177" s="11"/>
      <c r="MD177" s="11"/>
      <c r="ME177" s="11"/>
      <c r="MF177" s="11"/>
      <c r="MG177" s="11"/>
      <c r="MH177" s="11"/>
      <c r="MI177" s="11"/>
      <c r="MJ177" s="11"/>
      <c r="MK177" s="11"/>
      <c r="ML177" s="11"/>
      <c r="MM177" s="11"/>
      <c r="MN177" s="11"/>
      <c r="MO177" s="11"/>
      <c r="MP177" s="11"/>
      <c r="MQ177" s="11"/>
      <c r="MR177" s="11"/>
      <c r="MS177" s="11"/>
      <c r="MT177" s="11"/>
      <c r="MU177" s="11"/>
      <c r="MV177" s="11"/>
      <c r="MW177" s="11"/>
      <c r="MX177" s="11"/>
      <c r="MY177" s="11"/>
      <c r="MZ177" s="11"/>
      <c r="NA177" s="11"/>
      <c r="NB177" s="11"/>
      <c r="NC177" s="11"/>
      <c r="ND177" s="11"/>
      <c r="NE177" s="11"/>
      <c r="NF177" s="11"/>
      <c r="NG177" s="11"/>
      <c r="NH177" s="11"/>
      <c r="NI177" s="11"/>
      <c r="NJ177" s="11"/>
      <c r="NK177" s="11"/>
      <c r="NL177" s="11"/>
      <c r="NM177" s="11"/>
      <c r="NN177" s="11"/>
      <c r="NO177" s="11"/>
      <c r="NP177" s="11"/>
      <c r="NQ177" s="11"/>
      <c r="NR177" s="11"/>
      <c r="NS177" s="11"/>
      <c r="NT177" s="11"/>
      <c r="NU177" s="11"/>
      <c r="NV177" s="11"/>
      <c r="NW177" s="11"/>
      <c r="NX177" s="11"/>
      <c r="NY177" s="11"/>
      <c r="NZ177" s="11"/>
      <c r="OA177" s="11"/>
      <c r="OB177" s="11"/>
      <c r="OC177" s="11"/>
      <c r="OD177" s="11"/>
      <c r="OE177" s="11"/>
      <c r="OF177" s="11"/>
      <c r="OG177" s="11"/>
      <c r="OH177" s="11"/>
      <c r="OI177" s="11"/>
      <c r="OJ177" s="11"/>
      <c r="OK177" s="11"/>
      <c r="OL177" s="11"/>
      <c r="OM177" s="11"/>
      <c r="ON177" s="11"/>
      <c r="OO177" s="11"/>
      <c r="OP177" s="11"/>
      <c r="OQ177" s="11"/>
      <c r="OR177" s="11"/>
      <c r="OS177" s="11"/>
      <c r="OT177" s="11"/>
      <c r="OU177" s="11"/>
      <c r="OV177" s="11"/>
      <c r="OW177" s="11"/>
      <c r="OX177" s="11"/>
      <c r="OY177" s="11"/>
      <c r="OZ177" s="11"/>
      <c r="PA177" s="11"/>
      <c r="PB177" s="11"/>
      <c r="PC177" s="11"/>
      <c r="PD177" s="11"/>
      <c r="PE177" s="11"/>
      <c r="PF177" s="11"/>
      <c r="PG177" s="11"/>
      <c r="PH177" s="11"/>
      <c r="PI177" s="11"/>
      <c r="PJ177" s="11"/>
      <c r="PK177" s="11"/>
      <c r="PL177" s="11"/>
      <c r="PM177" s="11"/>
      <c r="PN177" s="11"/>
      <c r="PO177" s="11"/>
      <c r="PP177" s="11"/>
      <c r="PQ177" s="11"/>
      <c r="PR177" s="11"/>
      <c r="PS177" s="11"/>
      <c r="PT177" s="11"/>
      <c r="PU177" s="11"/>
      <c r="PV177" s="11"/>
      <c r="PW177" s="11"/>
      <c r="PX177" s="11"/>
      <c r="PY177" s="11"/>
      <c r="PZ177" s="11"/>
      <c r="QA177" s="11"/>
      <c r="QB177" s="11"/>
      <c r="QC177" s="11"/>
      <c r="QD177" s="11"/>
      <c r="QE177" s="11"/>
      <c r="QF177" s="11"/>
      <c r="QG177" s="11"/>
      <c r="QH177" s="11"/>
      <c r="QI177" s="11"/>
      <c r="QJ177" s="11"/>
      <c r="QK177" s="11"/>
      <c r="QL177" s="11"/>
      <c r="QM177" s="11"/>
      <c r="QN177" s="11"/>
      <c r="QO177" s="11"/>
      <c r="QP177" s="11"/>
      <c r="QQ177" s="11"/>
      <c r="QR177" s="11"/>
      <c r="QS177" s="11"/>
      <c r="QT177" s="11"/>
      <c r="QU177" s="11"/>
      <c r="QV177" s="11"/>
      <c r="QW177" s="11"/>
      <c r="QX177" s="11"/>
      <c r="QY177" s="11"/>
      <c r="QZ177" s="11"/>
      <c r="RA177" s="11"/>
      <c r="RB177" s="11"/>
      <c r="RC177" s="11"/>
      <c r="RD177" s="11"/>
      <c r="RE177" s="11"/>
      <c r="RF177" s="11"/>
      <c r="RG177" s="11"/>
      <c r="RH177" s="11"/>
      <c r="RI177" s="11"/>
      <c r="RJ177" s="11"/>
      <c r="RK177" s="11"/>
      <c r="RL177" s="11"/>
      <c r="RM177" s="11"/>
      <c r="RN177" s="11"/>
      <c r="RO177" s="11"/>
      <c r="RP177" s="11"/>
      <c r="RQ177" s="11"/>
      <c r="RR177" s="11"/>
      <c r="RS177" s="11"/>
      <c r="RT177" s="11"/>
      <c r="RU177" s="11"/>
      <c r="RV177" s="11"/>
      <c r="RW177" s="11"/>
      <c r="RX177" s="11"/>
      <c r="RY177" s="11"/>
      <c r="RZ177" s="11"/>
      <c r="SA177" s="11"/>
      <c r="SB177" s="11"/>
      <c r="SC177" s="11"/>
      <c r="SD177" s="11"/>
      <c r="SE177" s="11"/>
      <c r="SF177" s="11"/>
      <c r="SG177" s="11"/>
      <c r="SH177" s="11"/>
      <c r="SI177" s="11"/>
      <c r="SJ177" s="11"/>
      <c r="SK177" s="11"/>
      <c r="SL177" s="11"/>
      <c r="SM177" s="11"/>
      <c r="SN177" s="11"/>
      <c r="SO177" s="11"/>
      <c r="SP177" s="11"/>
      <c r="SQ177" s="11"/>
      <c r="SR177" s="11"/>
      <c r="SS177" s="11"/>
      <c r="ST177" s="11"/>
      <c r="SU177" s="11"/>
      <c r="SV177" s="11"/>
      <c r="SW177" s="11"/>
      <c r="SX177" s="11"/>
      <c r="SY177" s="11"/>
      <c r="SZ177" s="11"/>
      <c r="TA177" s="11"/>
      <c r="TB177" s="11"/>
      <c r="TC177" s="11"/>
      <c r="TD177" s="11"/>
      <c r="TE177" s="11"/>
      <c r="TF177" s="11"/>
      <c r="TG177" s="11"/>
      <c r="TH177" s="11"/>
      <c r="TI177" s="11"/>
      <c r="TJ177" s="11"/>
      <c r="TK177" s="11"/>
      <c r="TL177" s="11"/>
      <c r="TM177" s="11"/>
      <c r="TN177" s="11"/>
      <c r="TO177" s="11"/>
      <c r="TP177" s="11"/>
      <c r="TQ177" s="11"/>
      <c r="TR177" s="11"/>
      <c r="TS177" s="11"/>
      <c r="TT177" s="11"/>
      <c r="TU177" s="11"/>
      <c r="TV177" s="11"/>
      <c r="TW177" s="11"/>
      <c r="TX177" s="11"/>
      <c r="TY177" s="11"/>
      <c r="TZ177" s="11"/>
      <c r="UA177" s="11"/>
      <c r="UB177" s="11"/>
      <c r="UC177" s="11"/>
      <c r="UD177" s="11"/>
      <c r="UE177" s="11"/>
      <c r="UF177" s="11"/>
      <c r="UG177" s="11"/>
      <c r="UH177" s="11"/>
      <c r="UI177" s="11"/>
      <c r="UJ177" s="11"/>
      <c r="UK177" s="11"/>
      <c r="UL177" s="11"/>
      <c r="UM177" s="11"/>
      <c r="UN177" s="11"/>
      <c r="UO177" s="11"/>
      <c r="UP177" s="11"/>
      <c r="UQ177" s="11"/>
      <c r="UR177" s="11"/>
      <c r="US177" s="11"/>
      <c r="UT177" s="11"/>
      <c r="UU177" s="11"/>
      <c r="UV177" s="11"/>
      <c r="UW177" s="11"/>
      <c r="UX177" s="11"/>
      <c r="UY177" s="11"/>
      <c r="UZ177" s="11"/>
      <c r="VA177" s="11"/>
      <c r="VB177" s="11"/>
      <c r="VC177" s="11"/>
      <c r="VD177" s="11"/>
      <c r="VE177" s="11"/>
      <c r="VF177" s="11"/>
      <c r="VG177" s="11"/>
      <c r="VH177" s="11"/>
      <c r="VI177" s="11"/>
      <c r="VJ177" s="11"/>
      <c r="VK177" s="11"/>
      <c r="VL177" s="11"/>
      <c r="VM177" s="11"/>
      <c r="VN177" s="11"/>
      <c r="VO177" s="11"/>
      <c r="VP177" s="11"/>
      <c r="VQ177" s="11"/>
      <c r="VR177" s="11"/>
      <c r="VS177" s="11"/>
      <c r="VT177" s="11"/>
      <c r="VU177" s="11"/>
      <c r="VV177" s="11"/>
      <c r="VW177" s="11"/>
      <c r="VX177" s="11"/>
      <c r="VY177" s="11"/>
      <c r="VZ177" s="11"/>
      <c r="WA177" s="11"/>
      <c r="WB177" s="11"/>
      <c r="WC177" s="11"/>
      <c r="WD177" s="11"/>
      <c r="WE177" s="11"/>
      <c r="WF177" s="11"/>
      <c r="WG177" s="11"/>
      <c r="WH177" s="11"/>
      <c r="WI177" s="11"/>
      <c r="WJ177" s="11"/>
      <c r="WK177" s="11"/>
      <c r="WL177" s="11"/>
      <c r="WM177" s="11"/>
      <c r="WN177" s="11"/>
      <c r="WO177" s="11"/>
      <c r="WP177" s="11"/>
      <c r="WQ177" s="11"/>
      <c r="WR177" s="11"/>
      <c r="WS177" s="11"/>
      <c r="WT177" s="11"/>
      <c r="WU177" s="11"/>
      <c r="WV177" s="11"/>
      <c r="WW177" s="11"/>
      <c r="WX177" s="11"/>
      <c r="WY177" s="11"/>
      <c r="WZ177" s="11"/>
      <c r="XA177" s="11"/>
      <c r="XB177" s="11"/>
      <c r="XC177" s="11"/>
      <c r="XD177" s="11"/>
      <c r="XE177" s="11"/>
      <c r="XF177" s="11"/>
      <c r="XG177" s="11"/>
      <c r="XH177" s="11"/>
      <c r="XI177" s="11"/>
      <c r="XJ177" s="11"/>
      <c r="XK177" s="11"/>
      <c r="XL177" s="11"/>
      <c r="XM177" s="11"/>
      <c r="XN177" s="11"/>
      <c r="XO177" s="11"/>
      <c r="XP177" s="11"/>
      <c r="XQ177" s="11"/>
      <c r="XR177" s="11"/>
      <c r="XS177" s="11"/>
      <c r="XT177" s="11"/>
      <c r="XU177" s="11"/>
      <c r="XV177" s="11"/>
      <c r="XW177" s="11"/>
      <c r="XX177" s="11"/>
      <c r="XY177" s="11"/>
      <c r="XZ177" s="11"/>
      <c r="YA177" s="11"/>
      <c r="YB177" s="11"/>
      <c r="YC177" s="11"/>
      <c r="YD177" s="11"/>
      <c r="YE177" s="11"/>
      <c r="YF177" s="11"/>
      <c r="YG177" s="11"/>
      <c r="YH177" s="11"/>
      <c r="YI177" s="11"/>
      <c r="YJ177" s="11"/>
      <c r="YK177" s="11"/>
      <c r="YL177" s="11"/>
      <c r="YM177" s="11"/>
      <c r="YN177" s="11"/>
      <c r="YO177" s="11"/>
      <c r="YP177" s="11"/>
      <c r="YQ177" s="11"/>
      <c r="YR177" s="11"/>
      <c r="YS177" s="11"/>
      <c r="YT177" s="11"/>
      <c r="YU177" s="11"/>
      <c r="YV177" s="11"/>
      <c r="YW177" s="11"/>
      <c r="YX177" s="11"/>
      <c r="YY177" s="11"/>
      <c r="YZ177" s="11"/>
      <c r="ZA177" s="11"/>
      <c r="ZB177" s="11"/>
      <c r="ZC177" s="11"/>
      <c r="ZD177" s="11"/>
      <c r="ZE177" s="11"/>
      <c r="ZF177" s="11"/>
      <c r="ZG177" s="11"/>
      <c r="ZH177" s="11"/>
      <c r="ZI177" s="11"/>
      <c r="ZJ177" s="11"/>
      <c r="ZK177" s="11"/>
      <c r="ZL177" s="11"/>
      <c r="ZM177" s="11"/>
      <c r="ZN177" s="11"/>
      <c r="ZO177" s="11"/>
      <c r="ZP177" s="11"/>
      <c r="ZQ177" s="11"/>
      <c r="ZR177" s="11"/>
      <c r="ZS177" s="11"/>
      <c r="ZT177" s="11"/>
      <c r="ZU177" s="11"/>
      <c r="ZV177" s="11"/>
      <c r="ZW177" s="11"/>
      <c r="ZX177" s="11"/>
      <c r="ZY177" s="11"/>
      <c r="ZZ177" s="11"/>
      <c r="AAA177" s="11"/>
      <c r="AAB177" s="11"/>
      <c r="AAC177" s="11"/>
      <c r="AAD177" s="11"/>
      <c r="AAE177" s="11"/>
      <c r="AAF177" s="11"/>
      <c r="AAG177" s="11"/>
      <c r="AAH177" s="11"/>
      <c r="AAI177" s="11"/>
      <c r="AAJ177" s="11"/>
      <c r="AAK177" s="11"/>
      <c r="AAL177" s="11"/>
      <c r="AAM177" s="11"/>
      <c r="AAN177" s="11"/>
      <c r="AAO177" s="11"/>
      <c r="AAP177" s="11"/>
      <c r="AAQ177" s="11"/>
      <c r="AAR177" s="11"/>
      <c r="AAS177" s="11"/>
      <c r="AAT177" s="11"/>
      <c r="AAU177" s="11"/>
      <c r="AAV177" s="11"/>
      <c r="AAW177" s="11"/>
      <c r="AAX177" s="11"/>
      <c r="AAY177" s="11"/>
      <c r="AAZ177" s="11"/>
      <c r="ABA177" s="11"/>
      <c r="ABB177" s="11"/>
      <c r="ABC177" s="11"/>
      <c r="ABD177" s="11"/>
      <c r="ABE177" s="11"/>
      <c r="ABF177" s="11"/>
      <c r="ABG177" s="11"/>
      <c r="ABH177" s="11"/>
      <c r="ABI177" s="11"/>
      <c r="ABJ177" s="11"/>
      <c r="ABK177" s="11"/>
      <c r="ABL177" s="11"/>
      <c r="ABM177" s="11"/>
      <c r="ABN177" s="11"/>
      <c r="ABO177" s="11"/>
      <c r="ABP177" s="11"/>
      <c r="ABQ177" s="11"/>
      <c r="ABR177" s="11"/>
      <c r="ABS177" s="11"/>
      <c r="ABT177" s="11"/>
      <c r="ABU177" s="11"/>
      <c r="ABV177" s="11"/>
      <c r="ABW177" s="11"/>
      <c r="ABX177" s="11"/>
      <c r="ABY177" s="11"/>
      <c r="ABZ177" s="11"/>
      <c r="ACA177" s="11"/>
      <c r="ACB177" s="11"/>
      <c r="ACC177" s="11"/>
      <c r="ACD177" s="11"/>
      <c r="ACE177" s="11"/>
      <c r="ACF177" s="11"/>
      <c r="ACG177" s="11"/>
      <c r="ACH177" s="11"/>
      <c r="ACI177" s="11"/>
      <c r="ACJ177" s="11"/>
      <c r="ACK177" s="11"/>
      <c r="ACL177" s="11"/>
      <c r="ACM177" s="11"/>
      <c r="ACN177" s="11"/>
      <c r="ACO177" s="11"/>
      <c r="ACP177" s="11"/>
      <c r="ACQ177" s="11"/>
      <c r="ACR177" s="11"/>
      <c r="ACS177" s="11"/>
      <c r="ACT177" s="11"/>
      <c r="ACU177" s="11"/>
      <c r="ACV177" s="11"/>
      <c r="ACW177" s="11"/>
      <c r="ACX177" s="11"/>
      <c r="ACY177" s="11"/>
      <c r="ACZ177" s="11"/>
      <c r="ADA177" s="11"/>
      <c r="ADB177" s="11"/>
      <c r="ADC177" s="11"/>
      <c r="ADD177" s="11"/>
      <c r="ADE177" s="11"/>
      <c r="ADF177" s="11"/>
      <c r="ADG177" s="11"/>
      <c r="ADH177" s="11"/>
      <c r="ADI177" s="11"/>
      <c r="ADJ177" s="11"/>
      <c r="ADK177" s="11"/>
      <c r="ADL177" s="11"/>
      <c r="ADM177" s="11"/>
      <c r="ADN177" s="11"/>
      <c r="ADO177" s="11"/>
      <c r="ADP177" s="11"/>
      <c r="ADQ177" s="11"/>
      <c r="ADR177" s="11"/>
      <c r="ADS177" s="11"/>
      <c r="ADT177" s="11"/>
      <c r="ADU177" s="11"/>
      <c r="ADV177" s="11"/>
      <c r="ADW177" s="11"/>
      <c r="ADX177" s="11"/>
      <c r="ADY177" s="11"/>
      <c r="ADZ177" s="11"/>
      <c r="AEA177" s="11"/>
      <c r="AEB177" s="11"/>
      <c r="AEC177" s="11"/>
      <c r="AED177" s="11"/>
      <c r="AEE177" s="11"/>
      <c r="AEF177" s="11"/>
      <c r="AEG177" s="11"/>
      <c r="AEH177" s="11"/>
      <c r="AEI177" s="11"/>
      <c r="AEJ177" s="11"/>
      <c r="AEK177" s="11"/>
      <c r="AEL177" s="11"/>
      <c r="AEM177" s="11"/>
      <c r="AEN177" s="11"/>
      <c r="AEO177" s="11"/>
      <c r="AEP177" s="11"/>
      <c r="AEQ177" s="11"/>
      <c r="AER177" s="11"/>
      <c r="AES177" s="11"/>
      <c r="AET177" s="11"/>
      <c r="AEU177" s="11"/>
      <c r="AEV177" s="11"/>
      <c r="AEW177" s="11"/>
      <c r="AEX177" s="11"/>
      <c r="AEY177" s="11"/>
      <c r="AEZ177" s="11"/>
      <c r="AFA177" s="11"/>
      <c r="AFB177" s="11"/>
      <c r="AFC177" s="11"/>
      <c r="AFD177" s="11"/>
      <c r="AFE177" s="11"/>
      <c r="AFF177" s="11"/>
      <c r="AFG177" s="11"/>
      <c r="AFH177" s="11"/>
      <c r="AFI177" s="11"/>
      <c r="AFJ177" s="11"/>
      <c r="AFK177" s="11"/>
      <c r="AFL177" s="11"/>
      <c r="AFM177" s="11"/>
      <c r="AFN177" s="11"/>
      <c r="AFO177" s="11"/>
      <c r="AFP177" s="11"/>
      <c r="AFQ177" s="11"/>
      <c r="AFR177" s="11"/>
      <c r="AFS177" s="11"/>
      <c r="AFT177" s="11"/>
      <c r="AFU177" s="11"/>
      <c r="AFV177" s="11"/>
      <c r="AFW177" s="11"/>
      <c r="AFX177" s="11"/>
      <c r="AFY177" s="11"/>
      <c r="AFZ177" s="11"/>
      <c r="AGA177" s="11"/>
      <c r="AGB177" s="11"/>
      <c r="AGC177" s="11"/>
      <c r="AGD177" s="11"/>
      <c r="AGE177" s="11"/>
      <c r="AGF177" s="11"/>
      <c r="AGG177" s="11"/>
      <c r="AGH177" s="11"/>
      <c r="AGI177" s="11"/>
      <c r="AGJ177" s="11"/>
      <c r="AGK177" s="11"/>
      <c r="AGL177" s="11"/>
      <c r="AGM177" s="11"/>
      <c r="AGN177" s="11"/>
      <c r="AGO177" s="11"/>
      <c r="AGP177" s="11"/>
      <c r="AGQ177" s="11"/>
      <c r="AGR177" s="11"/>
      <c r="AGS177" s="11"/>
      <c r="AGT177" s="11"/>
      <c r="AGU177" s="11"/>
      <c r="AGV177" s="11"/>
      <c r="AGW177" s="11"/>
      <c r="AGX177" s="11"/>
      <c r="AGY177" s="11"/>
      <c r="AGZ177" s="11"/>
      <c r="AHA177" s="11"/>
      <c r="AHB177" s="11"/>
      <c r="AHC177" s="11"/>
      <c r="AHD177" s="11"/>
      <c r="AHE177" s="11"/>
      <c r="AHF177" s="11"/>
      <c r="AHG177" s="11"/>
      <c r="AHH177" s="11"/>
      <c r="AHI177" s="11"/>
      <c r="AHJ177" s="11"/>
      <c r="AHK177" s="11"/>
      <c r="AHL177" s="11"/>
      <c r="AHM177" s="11"/>
      <c r="AHN177" s="11"/>
      <c r="AHO177" s="11"/>
      <c r="AHP177" s="11"/>
      <c r="AHQ177" s="11"/>
      <c r="AHR177" s="11"/>
      <c r="AHS177" s="11"/>
      <c r="AHT177" s="11"/>
      <c r="AHU177" s="11"/>
      <c r="AHV177" s="11"/>
      <c r="AHW177" s="11"/>
      <c r="AHX177" s="11"/>
      <c r="AHY177" s="11"/>
      <c r="AHZ177" s="11"/>
      <c r="AIA177" s="11"/>
      <c r="AIB177" s="11"/>
      <c r="AIC177" s="11"/>
      <c r="AID177" s="11"/>
      <c r="AIE177" s="11"/>
      <c r="AIF177" s="11"/>
      <c r="AIG177" s="11"/>
      <c r="AIH177" s="11"/>
      <c r="AII177" s="11"/>
      <c r="AIJ177" s="11"/>
      <c r="AIK177" s="11"/>
      <c r="AIL177" s="11"/>
      <c r="AIM177" s="11"/>
      <c r="AIN177" s="11"/>
      <c r="AIO177" s="11"/>
      <c r="AIP177" s="11"/>
      <c r="AIQ177" s="11"/>
      <c r="AIR177" s="11"/>
      <c r="AIS177" s="11"/>
      <c r="AIT177" s="11"/>
      <c r="AIU177" s="11"/>
      <c r="AIV177" s="11"/>
      <c r="AIW177" s="11"/>
      <c r="AIX177" s="11"/>
      <c r="AIY177" s="11"/>
      <c r="AIZ177" s="11"/>
      <c r="AJA177" s="11"/>
      <c r="AJB177" s="11"/>
      <c r="AJC177" s="11"/>
      <c r="AJD177" s="11"/>
      <c r="AJE177" s="11"/>
      <c r="AJF177" s="11"/>
      <c r="AJG177" s="11"/>
      <c r="AJH177" s="11"/>
      <c r="AJI177" s="11"/>
      <c r="AJJ177" s="11"/>
      <c r="AJK177" s="11"/>
      <c r="AJL177" s="11"/>
      <c r="AJM177" s="11"/>
      <c r="AJN177" s="11"/>
      <c r="AJO177" s="11"/>
      <c r="AJP177" s="11"/>
      <c r="AJQ177" s="11"/>
      <c r="AJR177" s="11"/>
      <c r="AJS177" s="11"/>
      <c r="AJT177" s="11"/>
      <c r="AJU177" s="11"/>
      <c r="AJV177" s="11"/>
      <c r="AJW177" s="11"/>
      <c r="AJX177" s="11"/>
      <c r="AJY177" s="11"/>
      <c r="AJZ177" s="11"/>
      <c r="AKA177" s="11"/>
      <c r="AKB177" s="11"/>
      <c r="AKC177" s="11"/>
      <c r="AKD177" s="11"/>
      <c r="AKE177" s="11"/>
      <c r="AKF177" s="11"/>
      <c r="AKG177" s="11"/>
      <c r="AKH177" s="11"/>
      <c r="AKI177" s="11"/>
      <c r="AKJ177" s="11"/>
      <c r="AKK177" s="11"/>
      <c r="AKL177" s="11"/>
      <c r="AKM177" s="11"/>
      <c r="AKN177" s="11"/>
      <c r="AKO177" s="11"/>
      <c r="AKP177" s="11"/>
      <c r="AKQ177" s="11"/>
      <c r="AKR177" s="11"/>
      <c r="AKS177" s="11"/>
      <c r="AKT177" s="11"/>
      <c r="AKU177" s="11"/>
      <c r="AKV177" s="11"/>
      <c r="AKW177" s="11"/>
      <c r="AKX177" s="11"/>
      <c r="AKY177" s="11"/>
      <c r="AKZ177" s="11"/>
      <c r="ALA177" s="11"/>
      <c r="ALB177" s="11"/>
      <c r="ALC177" s="11"/>
      <c r="ALD177" s="11"/>
      <c r="ALE177" s="11"/>
      <c r="ALF177" s="11"/>
      <c r="ALG177" s="11"/>
      <c r="ALH177" s="11"/>
      <c r="ALI177" s="11"/>
      <c r="ALJ177" s="11"/>
      <c r="ALK177" s="11"/>
      <c r="ALL177" s="11"/>
      <c r="ALM177" s="11"/>
      <c r="ALN177" s="11"/>
      <c r="ALO177" s="11"/>
      <c r="ALP177" s="11"/>
      <c r="ALQ177" s="11"/>
      <c r="ALR177" s="11"/>
      <c r="ALS177" s="11"/>
      <c r="ALT177" s="11"/>
      <c r="ALU177" s="11"/>
      <c r="ALV177" s="11"/>
      <c r="ALW177" s="11"/>
      <c r="ALX177" s="11"/>
      <c r="ALY177" s="11"/>
      <c r="ALZ177" s="11"/>
      <c r="AMA177" s="11"/>
      <c r="AMB177" s="11"/>
      <c r="AMC177" s="11"/>
      <c r="AMD177" s="11"/>
      <c r="AME177" s="11"/>
      <c r="AMF177" s="11"/>
      <c r="AMG177" s="11"/>
      <c r="AMH177" s="11"/>
      <c r="AMI177" s="11"/>
      <c r="AMJ177" s="11"/>
      <c r="AMK177" s="11"/>
      <c r="AML177" s="11"/>
      <c r="AMM177" s="11"/>
      <c r="AMN177" s="11"/>
      <c r="AMO177" s="11"/>
      <c r="AMP177" s="11"/>
      <c r="AMQ177" s="11"/>
      <c r="AMR177" s="11"/>
      <c r="AMS177" s="11"/>
      <c r="AMT177" s="11"/>
      <c r="AMU177" s="11"/>
      <c r="AMV177" s="11"/>
      <c r="AMW177" s="11"/>
      <c r="AMX177" s="11"/>
      <c r="AMY177" s="11"/>
      <c r="AMZ177" s="11"/>
      <c r="ANA177" s="11"/>
      <c r="ANB177" s="11"/>
      <c r="ANC177" s="11"/>
      <c r="AND177" s="11"/>
      <c r="ANE177" s="11"/>
      <c r="ANF177" s="11"/>
      <c r="ANG177" s="11"/>
      <c r="ANH177" s="11"/>
      <c r="ANI177" s="11"/>
      <c r="ANJ177" s="11"/>
      <c r="ANK177" s="11"/>
      <c r="ANL177" s="11"/>
      <c r="ANM177" s="11"/>
      <c r="ANN177" s="11"/>
      <c r="ANO177" s="11"/>
      <c r="ANP177" s="11"/>
      <c r="ANQ177" s="11"/>
      <c r="ANR177" s="11"/>
      <c r="ANS177" s="11"/>
      <c r="ANT177" s="11"/>
      <c r="ANU177" s="11"/>
      <c r="ANV177" s="11"/>
      <c r="ANW177" s="11"/>
      <c r="ANX177" s="11"/>
      <c r="ANY177" s="11"/>
      <c r="ANZ177" s="11"/>
      <c r="AOA177" s="11"/>
      <c r="AOB177" s="11"/>
      <c r="AOC177" s="11"/>
      <c r="AOD177" s="11"/>
      <c r="AOE177" s="11"/>
      <c r="AOF177" s="11"/>
      <c r="AOG177" s="11"/>
      <c r="AOH177" s="11"/>
      <c r="AOI177" s="11"/>
      <c r="AOJ177" s="11"/>
      <c r="AOK177" s="11"/>
      <c r="AOL177" s="11"/>
      <c r="AOM177" s="11"/>
      <c r="AON177" s="11"/>
      <c r="AOO177" s="11"/>
      <c r="AOP177" s="11"/>
      <c r="AOQ177" s="11"/>
      <c r="AOR177" s="11"/>
      <c r="AOS177" s="11"/>
      <c r="AOT177" s="11"/>
      <c r="AOU177" s="11"/>
      <c r="AOV177" s="11"/>
      <c r="AOW177" s="11"/>
      <c r="AOX177" s="11"/>
      <c r="AOY177" s="11"/>
      <c r="AOZ177" s="11"/>
      <c r="APA177" s="11"/>
      <c r="APB177" s="11"/>
      <c r="APC177" s="11"/>
      <c r="APD177" s="11"/>
      <c r="APE177" s="11"/>
      <c r="APF177" s="11"/>
      <c r="APG177" s="11"/>
      <c r="APH177" s="11"/>
      <c r="API177" s="11"/>
      <c r="APJ177" s="11"/>
      <c r="APK177" s="11"/>
      <c r="APL177" s="11"/>
      <c r="APM177" s="11"/>
      <c r="APN177" s="11"/>
      <c r="APO177" s="11"/>
      <c r="APP177" s="11"/>
      <c r="APQ177" s="11"/>
      <c r="APR177" s="11"/>
      <c r="APS177" s="11"/>
      <c r="APT177" s="11"/>
      <c r="APU177" s="11"/>
      <c r="APV177" s="11"/>
      <c r="APW177" s="11"/>
      <c r="APX177" s="11"/>
      <c r="APY177" s="11"/>
      <c r="APZ177" s="11"/>
      <c r="AQA177" s="11"/>
      <c r="AQB177" s="11"/>
      <c r="AQC177" s="11"/>
      <c r="AQD177" s="11"/>
      <c r="AQE177" s="11"/>
      <c r="AQF177" s="11"/>
      <c r="AQG177" s="11"/>
      <c r="AQH177" s="11"/>
      <c r="AQI177" s="11"/>
      <c r="AQJ177" s="11"/>
      <c r="AQK177" s="11"/>
      <c r="AQL177" s="11"/>
      <c r="AQM177" s="11"/>
      <c r="AQN177" s="11"/>
      <c r="AQO177" s="11"/>
      <c r="AQP177" s="11"/>
      <c r="AQQ177" s="11"/>
      <c r="AQR177" s="11"/>
      <c r="AQS177" s="11"/>
      <c r="AQT177" s="11"/>
      <c r="AQU177" s="11"/>
      <c r="AQV177" s="11"/>
      <c r="AQW177" s="11"/>
      <c r="AQX177" s="11"/>
      <c r="AQY177" s="11"/>
      <c r="AQZ177" s="11"/>
      <c r="ARA177" s="11"/>
      <c r="ARB177" s="11"/>
      <c r="ARC177" s="11"/>
      <c r="ARD177" s="11"/>
      <c r="ARE177" s="11"/>
      <c r="ARF177" s="11"/>
      <c r="ARG177" s="11"/>
      <c r="ARH177" s="11"/>
      <c r="ARI177" s="11"/>
      <c r="ARJ177" s="11"/>
      <c r="ARK177" s="11"/>
      <c r="ARL177" s="11"/>
      <c r="ARM177" s="11"/>
      <c r="ARN177" s="11"/>
      <c r="ARO177" s="11"/>
      <c r="ARP177" s="11"/>
      <c r="ARQ177" s="11"/>
      <c r="ARR177" s="11"/>
      <c r="ARS177" s="11"/>
      <c r="ART177" s="11"/>
      <c r="ARU177" s="11"/>
      <c r="ARV177" s="11"/>
      <c r="ARW177" s="11"/>
      <c r="ARX177" s="11"/>
      <c r="ARY177" s="11"/>
      <c r="ARZ177" s="11"/>
      <c r="ASA177" s="11"/>
      <c r="ASB177" s="11"/>
      <c r="ASC177" s="11"/>
      <c r="ASD177" s="11"/>
      <c r="ASE177" s="11"/>
      <c r="ASF177" s="11"/>
      <c r="ASG177" s="11"/>
      <c r="ASH177" s="11"/>
      <c r="ASI177" s="11"/>
      <c r="ASJ177" s="11"/>
      <c r="ASK177" s="11"/>
      <c r="ASL177" s="11"/>
      <c r="ASM177" s="11"/>
      <c r="ASN177" s="11"/>
      <c r="ASO177" s="11"/>
      <c r="ASP177" s="11"/>
      <c r="ASQ177" s="11"/>
      <c r="ASR177" s="11"/>
      <c r="ASS177" s="11"/>
      <c r="AST177" s="11"/>
      <c r="ASU177" s="11"/>
      <c r="ASV177" s="11"/>
      <c r="ASW177" s="11"/>
      <c r="ASX177" s="11"/>
      <c r="ASY177" s="11"/>
      <c r="ASZ177" s="11"/>
      <c r="ATA177" s="11"/>
      <c r="ATB177" s="11"/>
      <c r="ATC177" s="11"/>
      <c r="ATD177" s="11"/>
      <c r="ATE177" s="11"/>
      <c r="ATF177" s="11"/>
      <c r="ATG177" s="11"/>
      <c r="ATH177" s="11"/>
      <c r="ATI177" s="11"/>
      <c r="ATJ177" s="11"/>
      <c r="ATK177" s="11"/>
      <c r="ATL177" s="11"/>
      <c r="ATM177" s="11"/>
      <c r="ATN177" s="11"/>
      <c r="ATO177" s="11"/>
      <c r="ATP177" s="11"/>
      <c r="ATQ177" s="11"/>
      <c r="ATR177" s="11"/>
      <c r="ATS177" s="11"/>
      <c r="ATT177" s="11"/>
      <c r="ATU177" s="11"/>
      <c r="ATV177" s="11"/>
      <c r="ATW177" s="11"/>
      <c r="ATX177" s="11"/>
      <c r="ATY177" s="11"/>
      <c r="ATZ177" s="11"/>
      <c r="AUA177" s="11"/>
      <c r="AUB177" s="11"/>
      <c r="AUC177" s="11"/>
      <c r="AUD177" s="11"/>
      <c r="AUE177" s="11"/>
      <c r="AUF177" s="11"/>
      <c r="AUG177" s="11"/>
      <c r="AUH177" s="11"/>
      <c r="AUI177" s="11"/>
      <c r="AUJ177" s="11"/>
      <c r="AUK177" s="11"/>
      <c r="AUL177" s="11"/>
      <c r="AUM177" s="11"/>
      <c r="AUN177" s="11"/>
      <c r="AUO177" s="11"/>
      <c r="AUP177" s="11"/>
      <c r="AUQ177" s="11"/>
      <c r="AUR177" s="11"/>
      <c r="AUS177" s="11"/>
      <c r="AUT177" s="11"/>
      <c r="AUU177" s="11"/>
      <c r="AUV177" s="11"/>
      <c r="AUW177" s="11"/>
      <c r="AUX177" s="11"/>
      <c r="AUY177" s="11"/>
      <c r="AUZ177" s="11"/>
      <c r="AVA177" s="11"/>
      <c r="AVB177" s="11"/>
      <c r="AVC177" s="11"/>
      <c r="AVD177" s="11"/>
      <c r="AVE177" s="11"/>
      <c r="AVF177" s="11"/>
      <c r="AVG177" s="11"/>
      <c r="AVH177" s="11"/>
      <c r="AVI177" s="11"/>
      <c r="AVJ177" s="11"/>
      <c r="AVK177" s="11"/>
      <c r="AVL177" s="11"/>
      <c r="AVM177" s="11"/>
      <c r="AVN177" s="11"/>
      <c r="AVO177" s="11"/>
      <c r="AVP177" s="11"/>
      <c r="AVQ177" s="11"/>
      <c r="AVR177" s="11"/>
      <c r="AVS177" s="11"/>
      <c r="AVT177" s="11"/>
      <c r="AVU177" s="11"/>
      <c r="AVV177" s="11"/>
      <c r="AVW177" s="11"/>
      <c r="AVX177" s="11"/>
      <c r="AVY177" s="11"/>
      <c r="AVZ177" s="11"/>
      <c r="AWA177" s="11"/>
      <c r="AWB177" s="11"/>
      <c r="AWC177" s="11"/>
      <c r="AWD177" s="11"/>
      <c r="AWE177" s="11"/>
      <c r="AWF177" s="11"/>
      <c r="AWG177" s="11"/>
      <c r="AWH177" s="11"/>
      <c r="AWI177" s="11"/>
      <c r="AWJ177" s="11"/>
      <c r="AWK177" s="11"/>
      <c r="AWL177" s="11"/>
      <c r="AWM177" s="11"/>
      <c r="AWN177" s="11"/>
      <c r="AWO177" s="11"/>
      <c r="AWP177" s="11"/>
      <c r="AWQ177" s="11"/>
      <c r="AWR177" s="11"/>
      <c r="AWS177" s="11"/>
      <c r="AWT177" s="11"/>
      <c r="AWU177" s="11"/>
      <c r="AWV177" s="11"/>
      <c r="AWW177" s="11"/>
      <c r="AWX177" s="11"/>
      <c r="AWY177" s="11"/>
      <c r="AWZ177" s="11"/>
      <c r="AXA177" s="11"/>
      <c r="AXB177" s="11"/>
      <c r="AXC177" s="11"/>
      <c r="AXD177" s="11"/>
      <c r="AXE177" s="11"/>
      <c r="AXF177" s="11"/>
      <c r="AXG177" s="11"/>
      <c r="AXH177" s="11"/>
      <c r="AXI177" s="11"/>
      <c r="AXJ177" s="11"/>
      <c r="AXK177" s="11"/>
      <c r="AXL177" s="11"/>
      <c r="AXM177" s="11"/>
      <c r="AXN177" s="11"/>
      <c r="AXO177" s="11"/>
      <c r="AXP177" s="11"/>
      <c r="AXQ177" s="11"/>
      <c r="AXR177" s="11"/>
      <c r="AXS177" s="11"/>
      <c r="AXT177" s="11"/>
      <c r="AXU177" s="11"/>
      <c r="AXV177" s="11"/>
      <c r="AXW177" s="11"/>
      <c r="AXX177" s="11"/>
      <c r="AXY177" s="11"/>
      <c r="AXZ177" s="11"/>
      <c r="AYA177" s="11"/>
      <c r="AYB177" s="11"/>
      <c r="AYC177" s="11"/>
      <c r="AYD177" s="11"/>
      <c r="AYE177" s="11"/>
      <c r="AYF177" s="11"/>
      <c r="AYG177" s="11"/>
      <c r="AYH177" s="11"/>
      <c r="AYI177" s="11"/>
      <c r="AYJ177" s="11"/>
      <c r="AYK177" s="11"/>
      <c r="AYL177" s="11"/>
      <c r="AYM177" s="11"/>
      <c r="AYN177" s="11"/>
      <c r="AYO177" s="11"/>
      <c r="AYP177" s="11"/>
      <c r="AYQ177" s="11"/>
      <c r="AYR177" s="11"/>
      <c r="AYS177" s="11"/>
      <c r="AYT177" s="11"/>
      <c r="AYU177" s="11"/>
      <c r="AYV177" s="11"/>
      <c r="AYW177" s="11"/>
      <c r="AYX177" s="11"/>
      <c r="AYY177" s="11"/>
      <c r="AYZ177" s="11"/>
      <c r="AZA177" s="11"/>
      <c r="AZB177" s="11"/>
      <c r="AZC177" s="11"/>
      <c r="AZD177" s="11"/>
      <c r="AZE177" s="11"/>
      <c r="AZF177" s="11"/>
      <c r="AZG177" s="11"/>
      <c r="AZH177" s="11"/>
      <c r="AZI177" s="11"/>
      <c r="AZJ177" s="11"/>
      <c r="AZK177" s="11"/>
      <c r="AZL177" s="11"/>
      <c r="AZM177" s="11"/>
      <c r="AZN177" s="11"/>
      <c r="AZO177" s="11"/>
      <c r="AZP177" s="11"/>
      <c r="AZQ177" s="11"/>
      <c r="AZR177" s="11"/>
      <c r="AZS177" s="11"/>
      <c r="AZT177" s="11"/>
      <c r="AZU177" s="11"/>
      <c r="AZV177" s="11"/>
      <c r="AZW177" s="11"/>
      <c r="AZX177" s="11"/>
      <c r="AZY177" s="11"/>
      <c r="AZZ177" s="11"/>
      <c r="BAA177" s="11"/>
      <c r="BAB177" s="11"/>
      <c r="BAC177" s="11"/>
      <c r="BAD177" s="11"/>
    </row>
    <row r="178" spans="1:1382" s="14" customFormat="1" ht="50.25" customHeight="1">
      <c r="A178" s="139">
        <v>167</v>
      </c>
      <c r="B178" s="146" t="s">
        <v>1040</v>
      </c>
      <c r="C178" s="140" t="s">
        <v>1978</v>
      </c>
      <c r="D178" s="141">
        <v>54134</v>
      </c>
      <c r="E178" s="141" t="s">
        <v>156</v>
      </c>
      <c r="F178" s="147" t="s">
        <v>38</v>
      </c>
      <c r="G178" s="141" t="s">
        <v>193</v>
      </c>
      <c r="H178" s="141" t="s">
        <v>174</v>
      </c>
      <c r="I178" s="149">
        <v>35000</v>
      </c>
    </row>
    <row r="179" spans="1:1382" s="14" customFormat="1" ht="58.15" customHeight="1">
      <c r="A179" s="139">
        <v>168</v>
      </c>
      <c r="B179" s="146" t="s">
        <v>1045</v>
      </c>
      <c r="C179" s="140" t="s">
        <v>1050</v>
      </c>
      <c r="D179" s="141">
        <v>43357</v>
      </c>
      <c r="E179" s="141" t="s">
        <v>479</v>
      </c>
      <c r="F179" s="147" t="s">
        <v>1051</v>
      </c>
      <c r="G179" s="141" t="s">
        <v>1047</v>
      </c>
      <c r="H179" s="141" t="s">
        <v>1048</v>
      </c>
      <c r="I179" s="149">
        <v>35000</v>
      </c>
    </row>
    <row r="180" spans="1:1382" s="14" customFormat="1" ht="50.25" customHeight="1">
      <c r="A180" s="139">
        <v>169</v>
      </c>
      <c r="B180" s="146" t="s">
        <v>1045</v>
      </c>
      <c r="C180" s="140" t="s">
        <v>1054</v>
      </c>
      <c r="D180" s="141">
        <v>68594</v>
      </c>
      <c r="E180" s="141" t="s">
        <v>1055</v>
      </c>
      <c r="F180" s="147" t="s">
        <v>92</v>
      </c>
      <c r="G180" s="141" t="s">
        <v>1056</v>
      </c>
      <c r="H180" s="141" t="s">
        <v>1057</v>
      </c>
      <c r="I180" s="149">
        <v>35000</v>
      </c>
    </row>
    <row r="181" spans="1:1382" s="14" customFormat="1" ht="50.25" customHeight="1">
      <c r="A181" s="139">
        <v>170</v>
      </c>
      <c r="B181" s="146" t="s">
        <v>1045</v>
      </c>
      <c r="C181" s="140" t="s">
        <v>1058</v>
      </c>
      <c r="D181" s="141">
        <v>262620</v>
      </c>
      <c r="E181" s="141" t="s">
        <v>352</v>
      </c>
      <c r="F181" s="147" t="s">
        <v>915</v>
      </c>
      <c r="G181" s="141" t="s">
        <v>1059</v>
      </c>
      <c r="H181" s="141" t="s">
        <v>1060</v>
      </c>
      <c r="I181" s="149">
        <v>35000</v>
      </c>
    </row>
    <row r="182" spans="1:1382" s="14" customFormat="1" ht="50.25" customHeight="1">
      <c r="A182" s="139">
        <v>171</v>
      </c>
      <c r="B182" s="141" t="s">
        <v>1061</v>
      </c>
      <c r="C182" s="140" t="s">
        <v>1992</v>
      </c>
      <c r="D182" s="141">
        <v>110188</v>
      </c>
      <c r="E182" s="141" t="s">
        <v>286</v>
      </c>
      <c r="F182" s="147" t="s">
        <v>237</v>
      </c>
      <c r="G182" s="141" t="s">
        <v>1065</v>
      </c>
      <c r="H182" s="141" t="s">
        <v>1066</v>
      </c>
      <c r="I182" s="149">
        <v>35000</v>
      </c>
    </row>
    <row r="183" spans="1:1382" s="14" customFormat="1" ht="50.25" customHeight="1">
      <c r="A183" s="139">
        <v>172</v>
      </c>
      <c r="B183" s="141" t="s">
        <v>1061</v>
      </c>
      <c r="C183" s="140" t="s">
        <v>1994</v>
      </c>
      <c r="D183" s="141">
        <v>110198</v>
      </c>
      <c r="E183" s="141" t="s">
        <v>110</v>
      </c>
      <c r="F183" s="147" t="s">
        <v>306</v>
      </c>
      <c r="G183" s="141" t="s">
        <v>1067</v>
      </c>
      <c r="H183" s="141" t="s">
        <v>1068</v>
      </c>
      <c r="I183" s="149">
        <v>35000</v>
      </c>
    </row>
    <row r="184" spans="1:1382" s="14" customFormat="1" ht="50.25" customHeight="1">
      <c r="A184" s="139">
        <v>173</v>
      </c>
      <c r="B184" s="141" t="s">
        <v>1076</v>
      </c>
      <c r="C184" s="140" t="s">
        <v>1078</v>
      </c>
      <c r="D184" s="141">
        <v>24266</v>
      </c>
      <c r="E184" s="141" t="s">
        <v>1080</v>
      </c>
      <c r="F184" s="147" t="s">
        <v>280</v>
      </c>
      <c r="G184" s="141" t="s">
        <v>815</v>
      </c>
      <c r="H184" s="141" t="s">
        <v>816</v>
      </c>
      <c r="I184" s="149">
        <v>35000</v>
      </c>
    </row>
    <row r="185" spans="1:1382" s="14" customFormat="1" ht="50.25" customHeight="1">
      <c r="A185" s="139">
        <v>174</v>
      </c>
      <c r="B185" s="141" t="s">
        <v>1076</v>
      </c>
      <c r="C185" s="140" t="s">
        <v>1079</v>
      </c>
      <c r="D185" s="141">
        <v>25634</v>
      </c>
      <c r="E185" s="141" t="s">
        <v>1081</v>
      </c>
      <c r="F185" s="147" t="s">
        <v>63</v>
      </c>
      <c r="G185" s="141" t="s">
        <v>815</v>
      </c>
      <c r="H185" s="141" t="s">
        <v>816</v>
      </c>
      <c r="I185" s="149">
        <v>35000</v>
      </c>
    </row>
    <row r="186" spans="1:1382" s="14" customFormat="1" ht="69" customHeight="1">
      <c r="A186" s="139">
        <v>175</v>
      </c>
      <c r="B186" s="141" t="s">
        <v>2143</v>
      </c>
      <c r="C186" s="140" t="s">
        <v>1103</v>
      </c>
      <c r="D186" s="141">
        <v>43482</v>
      </c>
      <c r="E186" s="141" t="s">
        <v>1105</v>
      </c>
      <c r="F186" s="147" t="s">
        <v>1089</v>
      </c>
      <c r="G186" s="141" t="s">
        <v>1100</v>
      </c>
      <c r="H186" s="141" t="s">
        <v>1101</v>
      </c>
      <c r="I186" s="149">
        <v>14000</v>
      </c>
    </row>
    <row r="187" spans="1:1382" s="14" customFormat="1" ht="50.25" customHeight="1">
      <c r="A187" s="139">
        <v>176</v>
      </c>
      <c r="B187" s="141" t="s">
        <v>1112</v>
      </c>
      <c r="C187" s="140" t="s">
        <v>1413</v>
      </c>
      <c r="D187" s="141">
        <v>263089</v>
      </c>
      <c r="E187" s="141" t="s">
        <v>1115</v>
      </c>
      <c r="F187" s="147" t="s">
        <v>306</v>
      </c>
      <c r="G187" s="141" t="s">
        <v>1113</v>
      </c>
      <c r="H187" s="141" t="s">
        <v>1114</v>
      </c>
      <c r="I187" s="149">
        <v>35000</v>
      </c>
    </row>
    <row r="188" spans="1:1382" s="14" customFormat="1" ht="62.25" customHeight="1">
      <c r="A188" s="139">
        <v>177</v>
      </c>
      <c r="B188" s="141" t="s">
        <v>1117</v>
      </c>
      <c r="C188" s="140" t="s">
        <v>1120</v>
      </c>
      <c r="D188" s="141">
        <v>49279</v>
      </c>
      <c r="E188" s="141" t="s">
        <v>1121</v>
      </c>
      <c r="F188" s="147" t="s">
        <v>38</v>
      </c>
      <c r="G188" s="141" t="s">
        <v>81</v>
      </c>
      <c r="H188" s="141" t="s">
        <v>82</v>
      </c>
      <c r="I188" s="149">
        <v>35000</v>
      </c>
    </row>
    <row r="189" spans="1:1382" s="14" customFormat="1" ht="62.25" customHeight="1">
      <c r="A189" s="139">
        <v>178</v>
      </c>
      <c r="B189" s="141" t="s">
        <v>1117</v>
      </c>
      <c r="C189" s="140" t="s">
        <v>1122</v>
      </c>
      <c r="D189" s="141">
        <v>62124</v>
      </c>
      <c r="E189" s="141" t="s">
        <v>110</v>
      </c>
      <c r="F189" s="147" t="s">
        <v>63</v>
      </c>
      <c r="G189" s="141" t="s">
        <v>81</v>
      </c>
      <c r="H189" s="141" t="s">
        <v>82</v>
      </c>
      <c r="I189" s="149">
        <v>35000</v>
      </c>
    </row>
    <row r="190" spans="1:1382" s="14" customFormat="1" ht="68.25" customHeight="1">
      <c r="A190" s="139">
        <v>179</v>
      </c>
      <c r="B190" s="141" t="s">
        <v>1117</v>
      </c>
      <c r="C190" s="140" t="s">
        <v>1123</v>
      </c>
      <c r="D190" s="141">
        <v>49651</v>
      </c>
      <c r="E190" s="141" t="s">
        <v>469</v>
      </c>
      <c r="F190" s="147" t="s">
        <v>306</v>
      </c>
      <c r="G190" s="141" t="s">
        <v>81</v>
      </c>
      <c r="H190" s="141" t="s">
        <v>82</v>
      </c>
      <c r="I190" s="149">
        <v>35000</v>
      </c>
    </row>
    <row r="191" spans="1:1382" s="14" customFormat="1" ht="50.25" customHeight="1">
      <c r="A191" s="139">
        <v>180</v>
      </c>
      <c r="B191" s="141" t="s">
        <v>1140</v>
      </c>
      <c r="C191" s="140" t="s">
        <v>1995</v>
      </c>
      <c r="D191" s="141">
        <v>34226</v>
      </c>
      <c r="E191" s="141" t="s">
        <v>419</v>
      </c>
      <c r="F191" s="147" t="s">
        <v>130</v>
      </c>
      <c r="G191" s="141" t="s">
        <v>158</v>
      </c>
      <c r="H191" s="141" t="s">
        <v>159</v>
      </c>
      <c r="I191" s="149">
        <v>34996.25</v>
      </c>
    </row>
    <row r="192" spans="1:1382" s="14" customFormat="1" ht="50.25" customHeight="1">
      <c r="A192" s="139">
        <v>181</v>
      </c>
      <c r="B192" s="141" t="s">
        <v>1156</v>
      </c>
      <c r="C192" s="140" t="s">
        <v>1157</v>
      </c>
      <c r="D192" s="143">
        <v>196342</v>
      </c>
      <c r="E192" s="143" t="s">
        <v>1158</v>
      </c>
      <c r="F192" s="143">
        <v>45</v>
      </c>
      <c r="G192" s="143" t="s">
        <v>530</v>
      </c>
      <c r="H192" s="155" t="s">
        <v>531</v>
      </c>
      <c r="I192" s="149">
        <v>14000</v>
      </c>
    </row>
    <row r="193" spans="1:9" s="14" customFormat="1" ht="50.25" customHeight="1">
      <c r="A193" s="139">
        <v>182</v>
      </c>
      <c r="B193" s="141" t="s">
        <v>1161</v>
      </c>
      <c r="C193" s="140" t="s">
        <v>1168</v>
      </c>
      <c r="D193" s="143">
        <v>69797</v>
      </c>
      <c r="E193" s="143" t="s">
        <v>632</v>
      </c>
      <c r="F193" s="143">
        <v>21</v>
      </c>
      <c r="G193" s="143" t="s">
        <v>1162</v>
      </c>
      <c r="H193" s="143" t="s">
        <v>1163</v>
      </c>
      <c r="I193" s="149">
        <v>35000</v>
      </c>
    </row>
    <row r="194" spans="1:9" s="14" customFormat="1" ht="50.25" customHeight="1">
      <c r="A194" s="139">
        <v>183</v>
      </c>
      <c r="B194" s="141" t="s">
        <v>1161</v>
      </c>
      <c r="C194" s="140" t="s">
        <v>1172</v>
      </c>
      <c r="D194" s="143">
        <v>106664</v>
      </c>
      <c r="E194" s="143" t="s">
        <v>1173</v>
      </c>
      <c r="F194" s="143">
        <v>250</v>
      </c>
      <c r="G194" s="143" t="s">
        <v>1164</v>
      </c>
      <c r="H194" s="143" t="s">
        <v>1174</v>
      </c>
      <c r="I194" s="149">
        <v>35000</v>
      </c>
    </row>
    <row r="195" spans="1:9" s="14" customFormat="1" ht="50.25" customHeight="1">
      <c r="A195" s="139">
        <v>184</v>
      </c>
      <c r="B195" s="141" t="s">
        <v>1175</v>
      </c>
      <c r="C195" s="140" t="s">
        <v>1178</v>
      </c>
      <c r="D195" s="143">
        <v>21842</v>
      </c>
      <c r="E195" s="143" t="s">
        <v>110</v>
      </c>
      <c r="F195" s="143">
        <v>1</v>
      </c>
      <c r="G195" s="143" t="s">
        <v>1176</v>
      </c>
      <c r="H195" s="143" t="s">
        <v>1177</v>
      </c>
      <c r="I195" s="149">
        <v>35000</v>
      </c>
    </row>
    <row r="196" spans="1:9" s="14" customFormat="1" ht="50.25" customHeight="1">
      <c r="A196" s="139">
        <v>185</v>
      </c>
      <c r="B196" s="141" t="s">
        <v>1175</v>
      </c>
      <c r="C196" s="140" t="s">
        <v>1179</v>
      </c>
      <c r="D196" s="143">
        <v>32078</v>
      </c>
      <c r="E196" s="143" t="s">
        <v>110</v>
      </c>
      <c r="F196" s="143">
        <v>18</v>
      </c>
      <c r="G196" s="143" t="s">
        <v>1176</v>
      </c>
      <c r="H196" s="143" t="s">
        <v>1180</v>
      </c>
      <c r="I196" s="149">
        <v>35000</v>
      </c>
    </row>
    <row r="197" spans="1:9" s="14" customFormat="1" ht="50.25" customHeight="1">
      <c r="A197" s="139">
        <v>186</v>
      </c>
      <c r="B197" s="141" t="s">
        <v>1175</v>
      </c>
      <c r="C197" s="140" t="s">
        <v>1182</v>
      </c>
      <c r="D197" s="143">
        <v>80790</v>
      </c>
      <c r="E197" s="143" t="s">
        <v>263</v>
      </c>
      <c r="F197" s="143" t="s">
        <v>1181</v>
      </c>
      <c r="G197" s="143" t="s">
        <v>1176</v>
      </c>
      <c r="H197" s="143" t="s">
        <v>1183</v>
      </c>
      <c r="I197" s="149">
        <v>35000</v>
      </c>
    </row>
    <row r="198" spans="1:9" s="14" customFormat="1" ht="50.25" customHeight="1">
      <c r="A198" s="139">
        <v>187</v>
      </c>
      <c r="B198" s="141" t="s">
        <v>1204</v>
      </c>
      <c r="C198" s="142" t="s">
        <v>1205</v>
      </c>
      <c r="D198" s="143">
        <v>132574</v>
      </c>
      <c r="E198" s="143" t="s">
        <v>1206</v>
      </c>
      <c r="F198" s="143">
        <v>4</v>
      </c>
      <c r="G198" s="143" t="s">
        <v>1207</v>
      </c>
      <c r="H198" s="143" t="s">
        <v>68</v>
      </c>
      <c r="I198" s="150">
        <v>35000</v>
      </c>
    </row>
    <row r="199" spans="1:9" s="14" customFormat="1" ht="50.25" customHeight="1">
      <c r="A199" s="139">
        <v>188</v>
      </c>
      <c r="B199" s="141" t="s">
        <v>1204</v>
      </c>
      <c r="C199" s="142" t="s">
        <v>1208</v>
      </c>
      <c r="D199" s="143">
        <v>27358</v>
      </c>
      <c r="E199" s="143" t="s">
        <v>1209</v>
      </c>
      <c r="F199" s="143">
        <v>17</v>
      </c>
      <c r="G199" s="143" t="s">
        <v>1210</v>
      </c>
      <c r="H199" s="143" t="s">
        <v>68</v>
      </c>
      <c r="I199" s="150">
        <v>35000</v>
      </c>
    </row>
    <row r="200" spans="1:9" s="14" customFormat="1" ht="50.25" customHeight="1">
      <c r="A200" s="139">
        <v>189</v>
      </c>
      <c r="B200" s="141" t="s">
        <v>1204</v>
      </c>
      <c r="C200" s="142" t="s">
        <v>1211</v>
      </c>
      <c r="D200" s="143">
        <v>263497</v>
      </c>
      <c r="E200" s="143" t="s">
        <v>1212</v>
      </c>
      <c r="F200" s="143">
        <v>52</v>
      </c>
      <c r="G200" s="143" t="s">
        <v>1213</v>
      </c>
      <c r="H200" s="143" t="s">
        <v>1101</v>
      </c>
      <c r="I200" s="150">
        <v>28000</v>
      </c>
    </row>
    <row r="201" spans="1:9" s="14" customFormat="1" ht="50.25" customHeight="1">
      <c r="A201" s="139">
        <v>190</v>
      </c>
      <c r="B201" s="141" t="s">
        <v>1204</v>
      </c>
      <c r="C201" s="142" t="s">
        <v>1214</v>
      </c>
      <c r="D201" s="143">
        <v>132413</v>
      </c>
      <c r="E201" s="143" t="s">
        <v>526</v>
      </c>
      <c r="F201" s="143">
        <v>11</v>
      </c>
      <c r="G201" s="143" t="s">
        <v>366</v>
      </c>
      <c r="H201" s="143" t="s">
        <v>367</v>
      </c>
      <c r="I201" s="150">
        <v>35000</v>
      </c>
    </row>
    <row r="202" spans="1:9" s="14" customFormat="1" ht="50.25" customHeight="1">
      <c r="A202" s="139">
        <v>191</v>
      </c>
      <c r="B202" s="141" t="s">
        <v>1216</v>
      </c>
      <c r="C202" s="142" t="s">
        <v>1220</v>
      </c>
      <c r="D202" s="143">
        <v>52910</v>
      </c>
      <c r="E202" s="143" t="s">
        <v>369</v>
      </c>
      <c r="F202" s="143">
        <v>2</v>
      </c>
      <c r="G202" s="143" t="s">
        <v>882</v>
      </c>
      <c r="H202" s="143" t="s">
        <v>883</v>
      </c>
      <c r="I202" s="150">
        <v>35000</v>
      </c>
    </row>
    <row r="203" spans="1:9" s="14" customFormat="1" ht="50.25" customHeight="1">
      <c r="A203" s="139">
        <v>192</v>
      </c>
      <c r="B203" s="141" t="s">
        <v>771</v>
      </c>
      <c r="C203" s="142" t="s">
        <v>2071</v>
      </c>
      <c r="D203" s="143">
        <v>10861</v>
      </c>
      <c r="E203" s="143" t="s">
        <v>110</v>
      </c>
      <c r="F203" s="143">
        <v>5</v>
      </c>
      <c r="G203" s="143" t="s">
        <v>1223</v>
      </c>
      <c r="H203" s="143" t="s">
        <v>68</v>
      </c>
      <c r="I203" s="150">
        <v>14000</v>
      </c>
    </row>
    <row r="204" spans="1:9" s="14" customFormat="1" ht="50.25" customHeight="1">
      <c r="A204" s="139">
        <v>193</v>
      </c>
      <c r="B204" s="141" t="s">
        <v>771</v>
      </c>
      <c r="C204" s="142" t="s">
        <v>1224</v>
      </c>
      <c r="D204" s="143">
        <v>262486</v>
      </c>
      <c r="E204" s="143" t="s">
        <v>1225</v>
      </c>
      <c r="F204" s="143">
        <v>21</v>
      </c>
      <c r="G204" s="143" t="s">
        <v>1226</v>
      </c>
      <c r="H204" s="143" t="s">
        <v>68</v>
      </c>
      <c r="I204" s="150">
        <v>14000</v>
      </c>
    </row>
    <row r="205" spans="1:9" s="14" customFormat="1" ht="50.25" customHeight="1">
      <c r="A205" s="139">
        <v>194</v>
      </c>
      <c r="B205" s="141" t="s">
        <v>771</v>
      </c>
      <c r="C205" s="142" t="s">
        <v>1227</v>
      </c>
      <c r="D205" s="143">
        <v>5738</v>
      </c>
      <c r="E205" s="143" t="s">
        <v>1979</v>
      </c>
      <c r="F205" s="143">
        <v>65</v>
      </c>
      <c r="G205" s="143" t="s">
        <v>1228</v>
      </c>
      <c r="H205" s="143" t="s">
        <v>68</v>
      </c>
      <c r="I205" s="150">
        <v>14000</v>
      </c>
    </row>
    <row r="206" spans="1:9" s="14" customFormat="1" ht="50.25" customHeight="1">
      <c r="A206" s="139">
        <v>195</v>
      </c>
      <c r="B206" s="141" t="s">
        <v>771</v>
      </c>
      <c r="C206" s="142" t="s">
        <v>1233</v>
      </c>
      <c r="D206" s="143">
        <v>35349</v>
      </c>
      <c r="E206" s="143" t="s">
        <v>1234</v>
      </c>
      <c r="F206" s="143">
        <v>16</v>
      </c>
      <c r="G206" s="143" t="s">
        <v>1235</v>
      </c>
      <c r="H206" s="143" t="s">
        <v>68</v>
      </c>
      <c r="I206" s="150">
        <v>35000</v>
      </c>
    </row>
    <row r="207" spans="1:9" s="14" customFormat="1" ht="50.25" customHeight="1">
      <c r="A207" s="139">
        <v>196</v>
      </c>
      <c r="B207" s="141" t="s">
        <v>771</v>
      </c>
      <c r="C207" s="142" t="s">
        <v>2076</v>
      </c>
      <c r="D207" s="143">
        <v>48299</v>
      </c>
      <c r="E207" s="143" t="s">
        <v>1242</v>
      </c>
      <c r="F207" s="143" t="s">
        <v>1243</v>
      </c>
      <c r="G207" s="143" t="s">
        <v>1244</v>
      </c>
      <c r="H207" s="143" t="s">
        <v>68</v>
      </c>
      <c r="I207" s="150">
        <v>35000</v>
      </c>
    </row>
    <row r="208" spans="1:9" s="14" customFormat="1" ht="50.25" customHeight="1">
      <c r="A208" s="139">
        <v>197</v>
      </c>
      <c r="B208" s="141" t="s">
        <v>771</v>
      </c>
      <c r="C208" s="142" t="s">
        <v>2077</v>
      </c>
      <c r="D208" s="143">
        <v>10182</v>
      </c>
      <c r="E208" s="143" t="s">
        <v>1245</v>
      </c>
      <c r="F208" s="143">
        <v>23</v>
      </c>
      <c r="G208" s="143" t="s">
        <v>1246</v>
      </c>
      <c r="H208" s="143" t="s">
        <v>68</v>
      </c>
      <c r="I208" s="150">
        <v>35000</v>
      </c>
    </row>
    <row r="209" spans="1:9" s="14" customFormat="1" ht="50.25" customHeight="1">
      <c r="A209" s="139">
        <v>198</v>
      </c>
      <c r="B209" s="141" t="s">
        <v>1249</v>
      </c>
      <c r="C209" s="142" t="s">
        <v>1252</v>
      </c>
      <c r="D209" s="143">
        <v>46592</v>
      </c>
      <c r="E209" s="143" t="s">
        <v>520</v>
      </c>
      <c r="F209" s="143">
        <v>111</v>
      </c>
      <c r="G209" s="143" t="s">
        <v>1251</v>
      </c>
      <c r="H209" s="143" t="s">
        <v>1253</v>
      </c>
      <c r="I209" s="150">
        <v>35000</v>
      </c>
    </row>
    <row r="210" spans="1:9" s="14" customFormat="1" ht="50.25" customHeight="1">
      <c r="A210" s="139">
        <v>199</v>
      </c>
      <c r="B210" s="141" t="s">
        <v>1249</v>
      </c>
      <c r="C210" s="142" t="s">
        <v>1254</v>
      </c>
      <c r="D210" s="143">
        <v>46595</v>
      </c>
      <c r="E210" s="143" t="s">
        <v>110</v>
      </c>
      <c r="F210" s="143">
        <v>2</v>
      </c>
      <c r="G210" s="143" t="s">
        <v>1255</v>
      </c>
      <c r="H210" s="143" t="s">
        <v>1256</v>
      </c>
      <c r="I210" s="150">
        <v>35000</v>
      </c>
    </row>
    <row r="211" spans="1:9" s="14" customFormat="1" ht="50.25" customHeight="1">
      <c r="A211" s="139">
        <v>200</v>
      </c>
      <c r="B211" s="141" t="s">
        <v>1249</v>
      </c>
      <c r="C211" s="142" t="s">
        <v>1257</v>
      </c>
      <c r="D211" s="143">
        <v>46577</v>
      </c>
      <c r="E211" s="143" t="s">
        <v>1258</v>
      </c>
      <c r="F211" s="143" t="s">
        <v>1259</v>
      </c>
      <c r="G211" s="143" t="s">
        <v>1250</v>
      </c>
      <c r="H211" s="143" t="s">
        <v>1260</v>
      </c>
      <c r="I211" s="150">
        <v>35000</v>
      </c>
    </row>
    <row r="212" spans="1:9" s="14" customFormat="1" ht="50.25" customHeight="1">
      <c r="A212" s="139">
        <v>201</v>
      </c>
      <c r="B212" s="141" t="s">
        <v>1261</v>
      </c>
      <c r="C212" s="142" t="s">
        <v>1267</v>
      </c>
      <c r="D212" s="143">
        <v>24474</v>
      </c>
      <c r="E212" s="143" t="s">
        <v>1268</v>
      </c>
      <c r="F212" s="143">
        <v>30</v>
      </c>
      <c r="G212" s="143" t="s">
        <v>1263</v>
      </c>
      <c r="H212" s="143" t="s">
        <v>1264</v>
      </c>
      <c r="I212" s="150">
        <v>35000</v>
      </c>
    </row>
    <row r="213" spans="1:9" s="14" customFormat="1" ht="50.25" customHeight="1">
      <c r="A213" s="139">
        <v>202</v>
      </c>
      <c r="B213" s="141" t="s">
        <v>1261</v>
      </c>
      <c r="C213" s="142" t="s">
        <v>2146</v>
      </c>
      <c r="D213" s="143">
        <v>25219</v>
      </c>
      <c r="E213" s="143" t="s">
        <v>1121</v>
      </c>
      <c r="F213" s="143">
        <v>8</v>
      </c>
      <c r="G213" s="143" t="s">
        <v>1263</v>
      </c>
      <c r="H213" s="143" t="s">
        <v>1264</v>
      </c>
      <c r="I213" s="150">
        <v>35000</v>
      </c>
    </row>
    <row r="214" spans="1:9" s="14" customFormat="1" ht="50.25" customHeight="1">
      <c r="A214" s="139">
        <v>203</v>
      </c>
      <c r="B214" s="141" t="s">
        <v>1261</v>
      </c>
      <c r="C214" s="142" t="s">
        <v>1275</v>
      </c>
      <c r="D214" s="143">
        <v>25172</v>
      </c>
      <c r="E214" s="143" t="s">
        <v>1276</v>
      </c>
      <c r="F214" s="143">
        <v>16</v>
      </c>
      <c r="G214" s="143" t="s">
        <v>1263</v>
      </c>
      <c r="H214" s="143" t="s">
        <v>1264</v>
      </c>
      <c r="I214" s="150">
        <v>35000</v>
      </c>
    </row>
    <row r="215" spans="1:9" s="14" customFormat="1" ht="50.25" customHeight="1">
      <c r="A215" s="139">
        <v>204</v>
      </c>
      <c r="B215" s="141" t="s">
        <v>1306</v>
      </c>
      <c r="C215" s="142" t="s">
        <v>1310</v>
      </c>
      <c r="D215" s="143">
        <v>24573</v>
      </c>
      <c r="E215" s="143" t="s">
        <v>1311</v>
      </c>
      <c r="F215" s="143">
        <v>28</v>
      </c>
      <c r="G215" s="143" t="s">
        <v>1309</v>
      </c>
      <c r="H215" s="155" t="s">
        <v>1312</v>
      </c>
      <c r="I215" s="150">
        <v>35000</v>
      </c>
    </row>
    <row r="216" spans="1:9" s="14" customFormat="1" ht="50.25" customHeight="1">
      <c r="A216" s="139">
        <v>205</v>
      </c>
      <c r="B216" s="141" t="s">
        <v>1306</v>
      </c>
      <c r="C216" s="142" t="s">
        <v>1313</v>
      </c>
      <c r="D216" s="143">
        <v>87003</v>
      </c>
      <c r="E216" s="143" t="s">
        <v>119</v>
      </c>
      <c r="F216" s="143">
        <v>110</v>
      </c>
      <c r="G216" s="143" t="s">
        <v>1307</v>
      </c>
      <c r="H216" s="155" t="s">
        <v>1314</v>
      </c>
      <c r="I216" s="150">
        <v>35000</v>
      </c>
    </row>
    <row r="217" spans="1:9" s="14" customFormat="1" ht="50.25" customHeight="1">
      <c r="A217" s="139">
        <v>206</v>
      </c>
      <c r="B217" s="141" t="s">
        <v>1306</v>
      </c>
      <c r="C217" s="142" t="s">
        <v>1315</v>
      </c>
      <c r="D217" s="143">
        <v>41909</v>
      </c>
      <c r="E217" s="143" t="s">
        <v>1316</v>
      </c>
      <c r="F217" s="143">
        <v>12</v>
      </c>
      <c r="G217" s="143" t="s">
        <v>1307</v>
      </c>
      <c r="H217" s="155" t="s">
        <v>1317</v>
      </c>
      <c r="I217" s="150">
        <v>35000</v>
      </c>
    </row>
    <row r="218" spans="1:9" s="14" customFormat="1" ht="69" customHeight="1">
      <c r="A218" s="139">
        <v>207</v>
      </c>
      <c r="B218" s="141" t="s">
        <v>1306</v>
      </c>
      <c r="C218" s="142" t="s">
        <v>1318</v>
      </c>
      <c r="D218" s="143">
        <v>92820</v>
      </c>
      <c r="E218" s="143" t="s">
        <v>189</v>
      </c>
      <c r="F218" s="143">
        <v>14</v>
      </c>
      <c r="G218" s="143" t="s">
        <v>1307</v>
      </c>
      <c r="H218" s="143" t="s">
        <v>1308</v>
      </c>
      <c r="I218" s="150">
        <v>35000</v>
      </c>
    </row>
    <row r="219" spans="1:9" s="14" customFormat="1" ht="54" customHeight="1">
      <c r="A219" s="139">
        <v>208</v>
      </c>
      <c r="B219" s="141" t="s">
        <v>1333</v>
      </c>
      <c r="C219" s="142" t="s">
        <v>2147</v>
      </c>
      <c r="D219" s="143">
        <v>25565</v>
      </c>
      <c r="E219" s="143" t="s">
        <v>1245</v>
      </c>
      <c r="F219" s="143">
        <v>21</v>
      </c>
      <c r="G219" s="143" t="s">
        <v>1336</v>
      </c>
      <c r="H219" s="155" t="s">
        <v>1114</v>
      </c>
      <c r="I219" s="149">
        <v>35000</v>
      </c>
    </row>
    <row r="220" spans="1:9" s="14" customFormat="1" ht="50.25" customHeight="1">
      <c r="A220" s="139">
        <v>209</v>
      </c>
      <c r="B220" s="141" t="s">
        <v>1333</v>
      </c>
      <c r="C220" s="142" t="s">
        <v>2148</v>
      </c>
      <c r="D220" s="143">
        <v>49635</v>
      </c>
      <c r="E220" s="143" t="s">
        <v>110</v>
      </c>
      <c r="F220" s="143">
        <v>1</v>
      </c>
      <c r="G220" s="143" t="s">
        <v>334</v>
      </c>
      <c r="H220" s="155" t="s">
        <v>1337</v>
      </c>
      <c r="I220" s="149">
        <v>35000</v>
      </c>
    </row>
    <row r="221" spans="1:9" s="14" customFormat="1" ht="50.25" customHeight="1">
      <c r="A221" s="139">
        <v>210</v>
      </c>
      <c r="B221" s="141" t="s">
        <v>1333</v>
      </c>
      <c r="C221" s="142" t="s">
        <v>2035</v>
      </c>
      <c r="D221" s="143">
        <v>49623</v>
      </c>
      <c r="E221" s="143" t="s">
        <v>1340</v>
      </c>
      <c r="F221" s="143">
        <v>22</v>
      </c>
      <c r="G221" s="143" t="s">
        <v>334</v>
      </c>
      <c r="H221" s="143" t="s">
        <v>1341</v>
      </c>
      <c r="I221" s="149">
        <v>35000</v>
      </c>
    </row>
    <row r="222" spans="1:9" s="14" customFormat="1" ht="50.25" customHeight="1">
      <c r="A222" s="139">
        <v>211</v>
      </c>
      <c r="B222" s="141" t="s">
        <v>1333</v>
      </c>
      <c r="C222" s="142" t="s">
        <v>2036</v>
      </c>
      <c r="D222" s="143">
        <v>55905</v>
      </c>
      <c r="E222" s="143" t="s">
        <v>1342</v>
      </c>
      <c r="F222" s="143">
        <v>12</v>
      </c>
      <c r="G222" s="143" t="s">
        <v>1343</v>
      </c>
      <c r="H222" s="143" t="s">
        <v>207</v>
      </c>
      <c r="I222" s="149">
        <v>35000</v>
      </c>
    </row>
    <row r="223" spans="1:9" s="14" customFormat="1" ht="50.25" customHeight="1">
      <c r="A223" s="139">
        <v>212</v>
      </c>
      <c r="B223" s="141" t="s">
        <v>1333</v>
      </c>
      <c r="C223" s="142" t="s">
        <v>2037</v>
      </c>
      <c r="D223" s="143">
        <v>264222</v>
      </c>
      <c r="E223" s="143" t="s">
        <v>1334</v>
      </c>
      <c r="F223" s="143">
        <v>24</v>
      </c>
      <c r="G223" s="143" t="s">
        <v>1335</v>
      </c>
      <c r="H223" s="143" t="s">
        <v>207</v>
      </c>
      <c r="I223" s="149">
        <v>14000</v>
      </c>
    </row>
    <row r="224" spans="1:9" s="14" customFormat="1" ht="50.25" customHeight="1">
      <c r="A224" s="139">
        <v>213</v>
      </c>
      <c r="B224" s="141" t="s">
        <v>1344</v>
      </c>
      <c r="C224" s="142" t="s">
        <v>2039</v>
      </c>
      <c r="D224" s="143">
        <v>74880</v>
      </c>
      <c r="E224" s="143" t="s">
        <v>1345</v>
      </c>
      <c r="F224" s="143">
        <v>3</v>
      </c>
      <c r="G224" s="143" t="s">
        <v>818</v>
      </c>
      <c r="H224" s="143" t="s">
        <v>819</v>
      </c>
      <c r="I224" s="150">
        <v>34720</v>
      </c>
    </row>
    <row r="225" spans="1:9" s="14" customFormat="1" ht="50.25" customHeight="1">
      <c r="A225" s="139">
        <v>214</v>
      </c>
      <c r="B225" s="141" t="s">
        <v>1346</v>
      </c>
      <c r="C225" s="142" t="s">
        <v>2040</v>
      </c>
      <c r="D225" s="143">
        <v>270645</v>
      </c>
      <c r="E225" s="143" t="s">
        <v>1347</v>
      </c>
      <c r="F225" s="143">
        <v>2</v>
      </c>
      <c r="G225" s="143" t="s">
        <v>158</v>
      </c>
      <c r="H225" s="143" t="s">
        <v>159</v>
      </c>
      <c r="I225" s="150">
        <v>9600</v>
      </c>
    </row>
    <row r="226" spans="1:9" s="14" customFormat="1" ht="50.25" customHeight="1">
      <c r="A226" s="139">
        <v>215</v>
      </c>
      <c r="B226" s="141" t="s">
        <v>1578</v>
      </c>
      <c r="C226" s="142" t="s">
        <v>2041</v>
      </c>
      <c r="D226" s="143">
        <v>268193</v>
      </c>
      <c r="E226" s="143" t="s">
        <v>2042</v>
      </c>
      <c r="F226" s="143">
        <v>8</v>
      </c>
      <c r="G226" s="143" t="s">
        <v>1352</v>
      </c>
      <c r="H226" s="143" t="s">
        <v>284</v>
      </c>
      <c r="I226" s="150">
        <v>14000</v>
      </c>
    </row>
    <row r="227" spans="1:9" s="14" customFormat="1" ht="50.25" customHeight="1">
      <c r="A227" s="139">
        <v>216</v>
      </c>
      <c r="B227" s="141" t="s">
        <v>1358</v>
      </c>
      <c r="C227" s="142" t="s">
        <v>2044</v>
      </c>
      <c r="D227" s="143">
        <v>196438</v>
      </c>
      <c r="E227" s="143" t="s">
        <v>1121</v>
      </c>
      <c r="F227" s="143">
        <v>1</v>
      </c>
      <c r="G227" s="143" t="s">
        <v>1359</v>
      </c>
      <c r="H227" s="143" t="s">
        <v>1360</v>
      </c>
      <c r="I227" s="150">
        <v>35000</v>
      </c>
    </row>
    <row r="228" spans="1:9" s="14" customFormat="1" ht="50.25" customHeight="1">
      <c r="A228" s="139">
        <v>217</v>
      </c>
      <c r="B228" s="141" t="s">
        <v>2144</v>
      </c>
      <c r="C228" s="142" t="s">
        <v>1367</v>
      </c>
      <c r="D228" s="143">
        <v>73687</v>
      </c>
      <c r="E228" s="143" t="s">
        <v>254</v>
      </c>
      <c r="F228" s="143">
        <v>26</v>
      </c>
      <c r="G228" s="143" t="s">
        <v>1368</v>
      </c>
      <c r="H228" s="143" t="s">
        <v>1369</v>
      </c>
      <c r="I228" s="150">
        <v>14000</v>
      </c>
    </row>
    <row r="229" spans="1:9" s="14" customFormat="1" ht="50.25" customHeight="1">
      <c r="A229" s="139">
        <v>218</v>
      </c>
      <c r="B229" s="141" t="s">
        <v>2144</v>
      </c>
      <c r="C229" s="142" t="s">
        <v>2046</v>
      </c>
      <c r="D229" s="143">
        <v>73269</v>
      </c>
      <c r="E229" s="143" t="s">
        <v>254</v>
      </c>
      <c r="F229" s="143">
        <v>26</v>
      </c>
      <c r="G229" s="143" t="s">
        <v>1368</v>
      </c>
      <c r="H229" s="143" t="s">
        <v>1369</v>
      </c>
      <c r="I229" s="150">
        <v>14000</v>
      </c>
    </row>
    <row r="230" spans="1:9" s="14" customFormat="1" ht="50.25" customHeight="1">
      <c r="A230" s="139">
        <v>219</v>
      </c>
      <c r="B230" s="141" t="s">
        <v>2144</v>
      </c>
      <c r="C230" s="142" t="s">
        <v>1370</v>
      </c>
      <c r="D230" s="143">
        <v>81509</v>
      </c>
      <c r="E230" s="143" t="s">
        <v>254</v>
      </c>
      <c r="F230" s="143">
        <v>26</v>
      </c>
      <c r="G230" s="143" t="s">
        <v>1368</v>
      </c>
      <c r="H230" s="143" t="s">
        <v>1369</v>
      </c>
      <c r="I230" s="150">
        <v>14000</v>
      </c>
    </row>
    <row r="231" spans="1:9" s="14" customFormat="1" ht="50.25" customHeight="1">
      <c r="A231" s="139">
        <v>220</v>
      </c>
      <c r="B231" s="141" t="s">
        <v>1380</v>
      </c>
      <c r="C231" s="142" t="s">
        <v>1382</v>
      </c>
      <c r="D231" s="143">
        <v>84377</v>
      </c>
      <c r="E231" s="143" t="s">
        <v>122</v>
      </c>
      <c r="F231" s="143">
        <v>43</v>
      </c>
      <c r="G231" s="143" t="s">
        <v>1381</v>
      </c>
      <c r="H231" s="143" t="s">
        <v>1383</v>
      </c>
      <c r="I231" s="150">
        <v>35000</v>
      </c>
    </row>
    <row r="232" spans="1:9" s="14" customFormat="1" ht="50.25" customHeight="1">
      <c r="A232" s="139">
        <v>221</v>
      </c>
      <c r="B232" s="141" t="s">
        <v>1387</v>
      </c>
      <c r="C232" s="142" t="s">
        <v>1390</v>
      </c>
      <c r="D232" s="143">
        <v>63469</v>
      </c>
      <c r="E232" s="143" t="s">
        <v>110</v>
      </c>
      <c r="F232" s="143">
        <v>1</v>
      </c>
      <c r="G232" s="143" t="s">
        <v>1391</v>
      </c>
      <c r="H232" s="143" t="s">
        <v>1392</v>
      </c>
      <c r="I232" s="150">
        <v>34800</v>
      </c>
    </row>
    <row r="233" spans="1:9" s="14" customFormat="1" ht="50.25" customHeight="1">
      <c r="A233" s="139">
        <v>222</v>
      </c>
      <c r="B233" s="141" t="s">
        <v>1387</v>
      </c>
      <c r="C233" s="142" t="s">
        <v>1393</v>
      </c>
      <c r="D233" s="143">
        <v>57115</v>
      </c>
      <c r="E233" s="143" t="s">
        <v>263</v>
      </c>
      <c r="F233" s="143">
        <v>91</v>
      </c>
      <c r="G233" s="143" t="s">
        <v>1394</v>
      </c>
      <c r="H233" s="143" t="s">
        <v>1395</v>
      </c>
      <c r="I233" s="150">
        <v>35000</v>
      </c>
    </row>
    <row r="234" spans="1:9" s="14" customFormat="1" ht="50.25" customHeight="1">
      <c r="A234" s="139">
        <v>223</v>
      </c>
      <c r="B234" s="141" t="s">
        <v>1398</v>
      </c>
      <c r="C234" s="142" t="s">
        <v>2025</v>
      </c>
      <c r="D234" s="143">
        <v>10820</v>
      </c>
      <c r="E234" s="143" t="s">
        <v>1400</v>
      </c>
      <c r="F234" s="143">
        <v>28</v>
      </c>
      <c r="G234" s="143" t="s">
        <v>746</v>
      </c>
      <c r="H234" s="143" t="s">
        <v>747</v>
      </c>
      <c r="I234" s="150">
        <v>35000</v>
      </c>
    </row>
    <row r="235" spans="1:9" s="14" customFormat="1" ht="50.25" customHeight="1">
      <c r="A235" s="139">
        <v>224</v>
      </c>
      <c r="B235" s="141" t="s">
        <v>1407</v>
      </c>
      <c r="C235" s="142" t="s">
        <v>1408</v>
      </c>
      <c r="D235" s="143">
        <v>21387</v>
      </c>
      <c r="E235" s="143" t="s">
        <v>1409</v>
      </c>
      <c r="F235" s="143">
        <v>2</v>
      </c>
      <c r="G235" s="143" t="s">
        <v>2027</v>
      </c>
      <c r="H235" s="143" t="s">
        <v>1410</v>
      </c>
      <c r="I235" s="150">
        <v>35000</v>
      </c>
    </row>
    <row r="236" spans="1:9" s="14" customFormat="1" ht="50.25" customHeight="1">
      <c r="A236" s="139">
        <v>225</v>
      </c>
      <c r="B236" s="140" t="s">
        <v>1421</v>
      </c>
      <c r="C236" s="140" t="s">
        <v>1427</v>
      </c>
      <c r="D236" s="141">
        <v>48697</v>
      </c>
      <c r="E236" s="141" t="s">
        <v>1428</v>
      </c>
      <c r="F236" s="147" t="s">
        <v>1429</v>
      </c>
      <c r="G236" s="148" t="s">
        <v>1422</v>
      </c>
      <c r="H236" s="141" t="s">
        <v>1423</v>
      </c>
      <c r="I236" s="149">
        <v>35000</v>
      </c>
    </row>
    <row r="237" spans="1:9" s="14" customFormat="1" ht="50.25" customHeight="1">
      <c r="A237" s="139">
        <v>226</v>
      </c>
      <c r="B237" s="140" t="s">
        <v>1431</v>
      </c>
      <c r="C237" s="140" t="s">
        <v>2028</v>
      </c>
      <c r="D237" s="141">
        <v>5706</v>
      </c>
      <c r="E237" s="141" t="s">
        <v>841</v>
      </c>
      <c r="F237" s="147" t="s">
        <v>255</v>
      </c>
      <c r="G237" s="148" t="s">
        <v>653</v>
      </c>
      <c r="H237" s="141" t="s">
        <v>654</v>
      </c>
      <c r="I237" s="149">
        <v>35000</v>
      </c>
    </row>
    <row r="238" spans="1:9" s="14" customFormat="1" ht="50.25" customHeight="1">
      <c r="A238" s="139">
        <v>227</v>
      </c>
      <c r="B238" s="140" t="s">
        <v>1431</v>
      </c>
      <c r="C238" s="140" t="s">
        <v>2031</v>
      </c>
      <c r="D238" s="141">
        <v>14490</v>
      </c>
      <c r="E238" s="141" t="s">
        <v>110</v>
      </c>
      <c r="F238" s="147" t="s">
        <v>130</v>
      </c>
      <c r="G238" s="148" t="s">
        <v>653</v>
      </c>
      <c r="H238" s="141" t="s">
        <v>654</v>
      </c>
      <c r="I238" s="149">
        <v>35000</v>
      </c>
    </row>
    <row r="239" spans="1:9" s="14" customFormat="1" ht="50.25" customHeight="1">
      <c r="A239" s="139">
        <v>228</v>
      </c>
      <c r="B239" s="140" t="s">
        <v>1431</v>
      </c>
      <c r="C239" s="142" t="s">
        <v>2032</v>
      </c>
      <c r="D239" s="141">
        <v>6901</v>
      </c>
      <c r="E239" s="141" t="s">
        <v>1437</v>
      </c>
      <c r="F239" s="147" t="s">
        <v>555</v>
      </c>
      <c r="G239" s="141" t="s">
        <v>653</v>
      </c>
      <c r="H239" s="141" t="s">
        <v>654</v>
      </c>
      <c r="I239" s="149">
        <v>35000</v>
      </c>
    </row>
    <row r="240" spans="1:9" s="14" customFormat="1" ht="50.25" customHeight="1">
      <c r="A240" s="139">
        <v>229</v>
      </c>
      <c r="B240" s="140" t="s">
        <v>1431</v>
      </c>
      <c r="C240" s="142" t="s">
        <v>2033</v>
      </c>
      <c r="D240" s="141">
        <v>263468</v>
      </c>
      <c r="E240" s="141" t="s">
        <v>1438</v>
      </c>
      <c r="F240" s="147" t="s">
        <v>46</v>
      </c>
      <c r="G240" s="141" t="s">
        <v>653</v>
      </c>
      <c r="H240" s="141" t="s">
        <v>654</v>
      </c>
      <c r="I240" s="149">
        <v>35000</v>
      </c>
    </row>
    <row r="241" spans="1:9" s="14" customFormat="1" ht="50.25" customHeight="1">
      <c r="A241" s="139">
        <v>230</v>
      </c>
      <c r="B241" s="140" t="s">
        <v>2132</v>
      </c>
      <c r="C241" s="140" t="s">
        <v>2048</v>
      </c>
      <c r="D241" s="141">
        <v>47374</v>
      </c>
      <c r="E241" s="141" t="s">
        <v>1442</v>
      </c>
      <c r="F241" s="147" t="s">
        <v>328</v>
      </c>
      <c r="G241" s="148" t="s">
        <v>1359</v>
      </c>
      <c r="H241" s="141" t="s">
        <v>1360</v>
      </c>
      <c r="I241" s="149">
        <v>14000</v>
      </c>
    </row>
    <row r="242" spans="1:9" s="14" customFormat="1" ht="50.25" customHeight="1">
      <c r="A242" s="139">
        <v>231</v>
      </c>
      <c r="B242" s="140" t="s">
        <v>2132</v>
      </c>
      <c r="C242" s="140" t="s">
        <v>1443</v>
      </c>
      <c r="D242" s="141">
        <v>44112</v>
      </c>
      <c r="E242" s="141" t="s">
        <v>1444</v>
      </c>
      <c r="F242" s="147" t="s">
        <v>1445</v>
      </c>
      <c r="G242" s="148" t="s">
        <v>741</v>
      </c>
      <c r="H242" s="141" t="s">
        <v>742</v>
      </c>
      <c r="I242" s="149">
        <v>14000</v>
      </c>
    </row>
    <row r="243" spans="1:9" s="14" customFormat="1" ht="50.25" customHeight="1">
      <c r="A243" s="139">
        <v>232</v>
      </c>
      <c r="B243" s="141" t="s">
        <v>1463</v>
      </c>
      <c r="C243" s="140" t="s">
        <v>2149</v>
      </c>
      <c r="D243" s="141">
        <v>133751</v>
      </c>
      <c r="E243" s="141" t="s">
        <v>433</v>
      </c>
      <c r="F243" s="147" t="s">
        <v>301</v>
      </c>
      <c r="G243" s="148" t="s">
        <v>1465</v>
      </c>
      <c r="H243" s="141" t="s">
        <v>1466</v>
      </c>
      <c r="I243" s="149">
        <v>35000</v>
      </c>
    </row>
    <row r="244" spans="1:9" s="14" customFormat="1" ht="50.25" customHeight="1">
      <c r="A244" s="139">
        <v>233</v>
      </c>
      <c r="B244" s="141" t="s">
        <v>1463</v>
      </c>
      <c r="C244" s="140" t="s">
        <v>2051</v>
      </c>
      <c r="D244" s="140">
        <v>34485</v>
      </c>
      <c r="E244" s="141" t="s">
        <v>1467</v>
      </c>
      <c r="F244" s="147" t="s">
        <v>287</v>
      </c>
      <c r="G244" s="148" t="s">
        <v>1465</v>
      </c>
      <c r="H244" s="141" t="s">
        <v>1466</v>
      </c>
      <c r="I244" s="149">
        <v>35000</v>
      </c>
    </row>
    <row r="245" spans="1:9" s="14" customFormat="1" ht="50.25" customHeight="1">
      <c r="A245" s="139">
        <v>234</v>
      </c>
      <c r="B245" s="141" t="s">
        <v>1463</v>
      </c>
      <c r="C245" s="140" t="s">
        <v>2052</v>
      </c>
      <c r="D245" s="141">
        <v>34603</v>
      </c>
      <c r="E245" s="141" t="s">
        <v>1468</v>
      </c>
      <c r="F245" s="147" t="s">
        <v>270</v>
      </c>
      <c r="G245" s="148" t="s">
        <v>1465</v>
      </c>
      <c r="H245" s="141" t="s">
        <v>1466</v>
      </c>
      <c r="I245" s="149">
        <v>35000</v>
      </c>
    </row>
    <row r="246" spans="1:9" s="14" customFormat="1" ht="50.25" customHeight="1">
      <c r="A246" s="139">
        <v>235</v>
      </c>
      <c r="B246" s="141" t="s">
        <v>1033</v>
      </c>
      <c r="C246" s="140" t="s">
        <v>2054</v>
      </c>
      <c r="D246" s="141">
        <v>38949</v>
      </c>
      <c r="E246" s="141" t="s">
        <v>1472</v>
      </c>
      <c r="F246" s="147" t="s">
        <v>233</v>
      </c>
      <c r="G246" s="148" t="s">
        <v>1473</v>
      </c>
      <c r="H246" s="141" t="s">
        <v>207</v>
      </c>
      <c r="I246" s="149">
        <v>14000</v>
      </c>
    </row>
    <row r="247" spans="1:9" s="14" customFormat="1" ht="50.25" customHeight="1">
      <c r="A247" s="139">
        <v>236</v>
      </c>
      <c r="B247" s="141" t="s">
        <v>1033</v>
      </c>
      <c r="C247" s="140" t="s">
        <v>2055</v>
      </c>
      <c r="D247" s="141">
        <v>40944</v>
      </c>
      <c r="E247" s="141" t="s">
        <v>1474</v>
      </c>
      <c r="F247" s="147" t="s">
        <v>753</v>
      </c>
      <c r="G247" s="148" t="s">
        <v>206</v>
      </c>
      <c r="H247" s="141" t="s">
        <v>207</v>
      </c>
      <c r="I247" s="149">
        <v>14000</v>
      </c>
    </row>
    <row r="248" spans="1:9" s="14" customFormat="1" ht="50.25" customHeight="1">
      <c r="A248" s="139">
        <v>237</v>
      </c>
      <c r="B248" s="141" t="s">
        <v>1033</v>
      </c>
      <c r="C248" s="140" t="s">
        <v>2056</v>
      </c>
      <c r="D248" s="141">
        <v>49532</v>
      </c>
      <c r="E248" s="141" t="s">
        <v>1475</v>
      </c>
      <c r="F248" s="147" t="s">
        <v>830</v>
      </c>
      <c r="G248" s="148" t="s">
        <v>206</v>
      </c>
      <c r="H248" s="141" t="s">
        <v>207</v>
      </c>
      <c r="I248" s="149">
        <v>14000</v>
      </c>
    </row>
    <row r="249" spans="1:9" s="14" customFormat="1" ht="50.25" customHeight="1">
      <c r="A249" s="139">
        <v>238</v>
      </c>
      <c r="B249" s="141" t="s">
        <v>1033</v>
      </c>
      <c r="C249" s="140" t="s">
        <v>2057</v>
      </c>
      <c r="D249" s="141">
        <v>42024</v>
      </c>
      <c r="E249" s="141" t="s">
        <v>1476</v>
      </c>
      <c r="F249" s="147" t="s">
        <v>609</v>
      </c>
      <c r="G249" s="148" t="s">
        <v>1366</v>
      </c>
      <c r="H249" s="141" t="s">
        <v>207</v>
      </c>
      <c r="I249" s="149">
        <v>14000</v>
      </c>
    </row>
    <row r="250" spans="1:9" s="14" customFormat="1" ht="50.25" customHeight="1">
      <c r="A250" s="139">
        <v>239</v>
      </c>
      <c r="B250" s="141" t="s">
        <v>1033</v>
      </c>
      <c r="C250" s="140" t="s">
        <v>2058</v>
      </c>
      <c r="D250" s="141">
        <v>42095</v>
      </c>
      <c r="E250" s="141" t="s">
        <v>119</v>
      </c>
      <c r="F250" s="147" t="s">
        <v>517</v>
      </c>
      <c r="G250" s="148" t="s">
        <v>1473</v>
      </c>
      <c r="H250" s="141" t="s">
        <v>207</v>
      </c>
      <c r="I250" s="149">
        <v>14000</v>
      </c>
    </row>
    <row r="251" spans="1:9" s="14" customFormat="1" ht="50.25" customHeight="1">
      <c r="A251" s="139">
        <v>240</v>
      </c>
      <c r="B251" s="141" t="s">
        <v>1033</v>
      </c>
      <c r="C251" s="142" t="s">
        <v>2059</v>
      </c>
      <c r="D251" s="143">
        <v>59029</v>
      </c>
      <c r="E251" s="143" t="s">
        <v>1477</v>
      </c>
      <c r="F251" s="143" t="s">
        <v>1478</v>
      </c>
      <c r="G251" s="143" t="s">
        <v>1366</v>
      </c>
      <c r="H251" s="141" t="s">
        <v>207</v>
      </c>
      <c r="I251" s="149">
        <v>14000</v>
      </c>
    </row>
    <row r="252" spans="1:9" s="14" customFormat="1" ht="50.25" customHeight="1">
      <c r="A252" s="139">
        <v>241</v>
      </c>
      <c r="B252" s="141" t="s">
        <v>1033</v>
      </c>
      <c r="C252" s="142" t="s">
        <v>1479</v>
      </c>
      <c r="D252" s="143">
        <v>52805</v>
      </c>
      <c r="E252" s="143" t="s">
        <v>2060</v>
      </c>
      <c r="F252" s="143" t="s">
        <v>1481</v>
      </c>
      <c r="G252" s="143" t="s">
        <v>1075</v>
      </c>
      <c r="H252" s="141" t="s">
        <v>207</v>
      </c>
      <c r="I252" s="149">
        <v>14000</v>
      </c>
    </row>
    <row r="253" spans="1:9" s="14" customFormat="1" ht="50.25" customHeight="1">
      <c r="A253" s="139">
        <v>242</v>
      </c>
      <c r="B253" s="141" t="s">
        <v>1033</v>
      </c>
      <c r="C253" s="142" t="s">
        <v>2061</v>
      </c>
      <c r="D253" s="143">
        <v>61624</v>
      </c>
      <c r="E253" s="143" t="s">
        <v>1482</v>
      </c>
      <c r="F253" s="143" t="s">
        <v>1483</v>
      </c>
      <c r="G253" s="143" t="s">
        <v>1473</v>
      </c>
      <c r="H253" s="141" t="s">
        <v>207</v>
      </c>
      <c r="I253" s="149">
        <v>14000</v>
      </c>
    </row>
    <row r="254" spans="1:9" s="14" customFormat="1" ht="50.25" customHeight="1">
      <c r="A254" s="139">
        <v>243</v>
      </c>
      <c r="B254" s="141" t="s">
        <v>1033</v>
      </c>
      <c r="C254" s="142" t="s">
        <v>2062</v>
      </c>
      <c r="D254" s="143">
        <v>61653</v>
      </c>
      <c r="E254" s="143" t="s">
        <v>1484</v>
      </c>
      <c r="F254" s="143" t="s">
        <v>1485</v>
      </c>
      <c r="G254" s="143" t="s">
        <v>1343</v>
      </c>
      <c r="H254" s="141" t="s">
        <v>207</v>
      </c>
      <c r="I254" s="149">
        <v>14000</v>
      </c>
    </row>
    <row r="255" spans="1:9" s="14" customFormat="1" ht="50.25" customHeight="1">
      <c r="A255" s="139">
        <v>244</v>
      </c>
      <c r="B255" s="141" t="s">
        <v>1033</v>
      </c>
      <c r="C255" s="142" t="s">
        <v>2063</v>
      </c>
      <c r="D255" s="143">
        <v>53055</v>
      </c>
      <c r="E255" s="143" t="s">
        <v>1486</v>
      </c>
      <c r="F255" s="143">
        <v>142</v>
      </c>
      <c r="G255" s="143" t="s">
        <v>1473</v>
      </c>
      <c r="H255" s="141" t="s">
        <v>207</v>
      </c>
      <c r="I255" s="149">
        <v>14000</v>
      </c>
    </row>
    <row r="256" spans="1:9" s="14" customFormat="1" ht="50.25" customHeight="1">
      <c r="A256" s="139">
        <v>245</v>
      </c>
      <c r="B256" s="141" t="s">
        <v>1033</v>
      </c>
      <c r="C256" s="142" t="s">
        <v>2066</v>
      </c>
      <c r="D256" s="143">
        <v>47137</v>
      </c>
      <c r="E256" s="143" t="s">
        <v>119</v>
      </c>
      <c r="F256" s="143" t="s">
        <v>1489</v>
      </c>
      <c r="G256" s="143" t="s">
        <v>1473</v>
      </c>
      <c r="H256" s="141" t="s">
        <v>207</v>
      </c>
      <c r="I256" s="149">
        <v>14000</v>
      </c>
    </row>
    <row r="257" spans="1:9" s="14" customFormat="1" ht="50.25" customHeight="1">
      <c r="A257" s="139">
        <v>246</v>
      </c>
      <c r="B257" s="141" t="s">
        <v>1033</v>
      </c>
      <c r="C257" s="142" t="s">
        <v>2067</v>
      </c>
      <c r="D257" s="143">
        <v>55083</v>
      </c>
      <c r="E257" s="143" t="s">
        <v>1490</v>
      </c>
      <c r="F257" s="143">
        <v>29</v>
      </c>
      <c r="G257" s="143" t="s">
        <v>1473</v>
      </c>
      <c r="H257" s="141" t="s">
        <v>207</v>
      </c>
      <c r="I257" s="149">
        <v>14000</v>
      </c>
    </row>
    <row r="258" spans="1:9" s="14" customFormat="1" ht="50.25" customHeight="1">
      <c r="A258" s="139">
        <v>247</v>
      </c>
      <c r="B258" s="141" t="s">
        <v>1033</v>
      </c>
      <c r="C258" s="142" t="s">
        <v>2068</v>
      </c>
      <c r="D258" s="143">
        <v>52806</v>
      </c>
      <c r="E258" s="143" t="s">
        <v>1069</v>
      </c>
      <c r="F258" s="143">
        <v>20</v>
      </c>
      <c r="G258" s="143" t="s">
        <v>1335</v>
      </c>
      <c r="H258" s="141" t="s">
        <v>207</v>
      </c>
      <c r="I258" s="149">
        <v>14000</v>
      </c>
    </row>
    <row r="259" spans="1:9" s="14" customFormat="1" ht="50.25" customHeight="1">
      <c r="A259" s="139">
        <v>248</v>
      </c>
      <c r="B259" s="141" t="s">
        <v>1033</v>
      </c>
      <c r="C259" s="142" t="s">
        <v>2069</v>
      </c>
      <c r="D259" s="143">
        <v>69856</v>
      </c>
      <c r="E259" s="143" t="s">
        <v>1491</v>
      </c>
      <c r="F259" s="143">
        <v>22</v>
      </c>
      <c r="G259" s="143" t="s">
        <v>1473</v>
      </c>
      <c r="H259" s="141" t="s">
        <v>207</v>
      </c>
      <c r="I259" s="149">
        <v>14000</v>
      </c>
    </row>
    <row r="260" spans="1:9" s="14" customFormat="1" ht="50.25" customHeight="1">
      <c r="A260" s="139">
        <v>249</v>
      </c>
      <c r="B260" s="141" t="s">
        <v>1033</v>
      </c>
      <c r="C260" s="142" t="s">
        <v>2070</v>
      </c>
      <c r="D260" s="143">
        <v>126215</v>
      </c>
      <c r="E260" s="143" t="s">
        <v>1983</v>
      </c>
      <c r="F260" s="143">
        <v>35</v>
      </c>
      <c r="G260" s="143" t="s">
        <v>1366</v>
      </c>
      <c r="H260" s="141" t="s">
        <v>207</v>
      </c>
      <c r="I260" s="149">
        <v>35000</v>
      </c>
    </row>
    <row r="261" spans="1:9" s="14" customFormat="1" ht="50.25" customHeight="1">
      <c r="A261" s="139">
        <v>250</v>
      </c>
      <c r="B261" s="151" t="s">
        <v>1494</v>
      </c>
      <c r="C261" s="142" t="s">
        <v>1497</v>
      </c>
      <c r="D261" s="143">
        <v>9747</v>
      </c>
      <c r="E261" s="143" t="s">
        <v>110</v>
      </c>
      <c r="F261" s="143">
        <v>2</v>
      </c>
      <c r="G261" s="143" t="s">
        <v>1495</v>
      </c>
      <c r="H261" s="143" t="s">
        <v>1498</v>
      </c>
      <c r="I261" s="149">
        <v>35000</v>
      </c>
    </row>
    <row r="262" spans="1:9" s="14" customFormat="1" ht="50.25" customHeight="1">
      <c r="A262" s="139">
        <v>251</v>
      </c>
      <c r="B262" s="151" t="s">
        <v>1494</v>
      </c>
      <c r="C262" s="142" t="s">
        <v>1499</v>
      </c>
      <c r="D262" s="143">
        <v>9743</v>
      </c>
      <c r="E262" s="143" t="s">
        <v>132</v>
      </c>
      <c r="F262" s="143">
        <v>61</v>
      </c>
      <c r="G262" s="143" t="s">
        <v>1495</v>
      </c>
      <c r="H262" s="143" t="s">
        <v>1496</v>
      </c>
      <c r="I262" s="149">
        <v>35000</v>
      </c>
    </row>
    <row r="263" spans="1:9" s="14" customFormat="1" ht="50.25" customHeight="1">
      <c r="A263" s="139">
        <v>252</v>
      </c>
      <c r="B263" s="151" t="s">
        <v>1419</v>
      </c>
      <c r="C263" s="142" t="s">
        <v>1502</v>
      </c>
      <c r="D263" s="143">
        <v>21127</v>
      </c>
      <c r="E263" s="143" t="s">
        <v>1503</v>
      </c>
      <c r="F263" s="143">
        <v>56</v>
      </c>
      <c r="G263" s="143" t="s">
        <v>1416</v>
      </c>
      <c r="H263" s="143" t="s">
        <v>1417</v>
      </c>
      <c r="I263" s="149">
        <v>35000</v>
      </c>
    </row>
    <row r="264" spans="1:9" s="14" customFormat="1" ht="50.25" customHeight="1">
      <c r="A264" s="139">
        <v>253</v>
      </c>
      <c r="B264" s="151" t="s">
        <v>1419</v>
      </c>
      <c r="C264" s="142" t="s">
        <v>1504</v>
      </c>
      <c r="D264" s="143">
        <v>196234</v>
      </c>
      <c r="E264" s="143" t="s">
        <v>2150</v>
      </c>
      <c r="F264" s="143">
        <v>44</v>
      </c>
      <c r="G264" s="143" t="s">
        <v>1506</v>
      </c>
      <c r="H264" s="143" t="s">
        <v>1417</v>
      </c>
      <c r="I264" s="149">
        <v>35000</v>
      </c>
    </row>
    <row r="265" spans="1:9" s="14" customFormat="1" ht="50.25" customHeight="1">
      <c r="A265" s="139">
        <v>254</v>
      </c>
      <c r="B265" s="151" t="s">
        <v>1419</v>
      </c>
      <c r="C265" s="142" t="s">
        <v>1507</v>
      </c>
      <c r="D265" s="143">
        <v>22544</v>
      </c>
      <c r="E265" s="143" t="s">
        <v>1508</v>
      </c>
      <c r="F265" s="143">
        <v>139</v>
      </c>
      <c r="G265" s="143" t="s">
        <v>1506</v>
      </c>
      <c r="H265" s="143" t="s">
        <v>1417</v>
      </c>
      <c r="I265" s="149">
        <v>35000</v>
      </c>
    </row>
    <row r="266" spans="1:9" s="14" customFormat="1" ht="50.25" customHeight="1">
      <c r="A266" s="139">
        <v>255</v>
      </c>
      <c r="B266" s="151" t="s">
        <v>1419</v>
      </c>
      <c r="C266" s="142" t="s">
        <v>1509</v>
      </c>
      <c r="D266" s="143">
        <v>22713</v>
      </c>
      <c r="E266" s="143" t="s">
        <v>1510</v>
      </c>
      <c r="F266" s="143">
        <v>23</v>
      </c>
      <c r="G266" s="143" t="s">
        <v>1511</v>
      </c>
      <c r="H266" s="143" t="s">
        <v>1417</v>
      </c>
      <c r="I266" s="149">
        <v>35000</v>
      </c>
    </row>
    <row r="267" spans="1:9" s="14" customFormat="1" ht="50.25" customHeight="1">
      <c r="A267" s="139">
        <v>256</v>
      </c>
      <c r="B267" s="151" t="s">
        <v>1419</v>
      </c>
      <c r="C267" s="142" t="s">
        <v>1512</v>
      </c>
      <c r="D267" s="143">
        <v>21298</v>
      </c>
      <c r="E267" s="143" t="s">
        <v>1513</v>
      </c>
      <c r="F267" s="143">
        <v>4</v>
      </c>
      <c r="G267" s="143" t="s">
        <v>1501</v>
      </c>
      <c r="H267" s="143" t="s">
        <v>1417</v>
      </c>
      <c r="I267" s="149">
        <v>35000</v>
      </c>
    </row>
    <row r="268" spans="1:9" s="14" customFormat="1" ht="50.25" customHeight="1">
      <c r="A268" s="139">
        <v>257</v>
      </c>
      <c r="B268" s="151" t="s">
        <v>1419</v>
      </c>
      <c r="C268" s="142" t="s">
        <v>1515</v>
      </c>
      <c r="D268" s="143">
        <v>75382</v>
      </c>
      <c r="E268" s="143" t="s">
        <v>1516</v>
      </c>
      <c r="F268" s="143">
        <v>69</v>
      </c>
      <c r="G268" s="143" t="s">
        <v>1416</v>
      </c>
      <c r="H268" s="143" t="s">
        <v>1417</v>
      </c>
      <c r="I268" s="149">
        <v>14000</v>
      </c>
    </row>
    <row r="269" spans="1:9" s="14" customFormat="1" ht="50.25" customHeight="1">
      <c r="A269" s="139">
        <v>258</v>
      </c>
      <c r="B269" s="151" t="s">
        <v>1419</v>
      </c>
      <c r="C269" s="142" t="s">
        <v>1517</v>
      </c>
      <c r="D269" s="143">
        <v>62102</v>
      </c>
      <c r="E269" s="143" t="s">
        <v>1518</v>
      </c>
      <c r="F269" s="143">
        <v>5</v>
      </c>
      <c r="G269" s="143" t="s">
        <v>1416</v>
      </c>
      <c r="H269" s="143" t="s">
        <v>1417</v>
      </c>
      <c r="I269" s="149">
        <v>14000</v>
      </c>
    </row>
    <row r="270" spans="1:9" s="14" customFormat="1" ht="50.25" customHeight="1">
      <c r="A270" s="139">
        <v>259</v>
      </c>
      <c r="B270" s="151" t="s">
        <v>1419</v>
      </c>
      <c r="C270" s="142" t="s">
        <v>1519</v>
      </c>
      <c r="D270" s="143">
        <v>130549</v>
      </c>
      <c r="E270" s="143" t="s">
        <v>1520</v>
      </c>
      <c r="F270" s="143">
        <v>59</v>
      </c>
      <c r="G270" s="143" t="s">
        <v>1501</v>
      </c>
      <c r="H270" s="143" t="s">
        <v>1417</v>
      </c>
      <c r="I270" s="156">
        <v>47838.400000000001</v>
      </c>
    </row>
    <row r="271" spans="1:9" ht="22" customHeight="1">
      <c r="A271" s="84"/>
      <c r="B271" s="38"/>
      <c r="C271" s="20"/>
      <c r="D271" s="12"/>
      <c r="E271" s="39"/>
      <c r="F271" s="39"/>
      <c r="G271" s="84"/>
      <c r="I271" s="113">
        <f>SUM(I12:I270)</f>
        <v>7190178.46</v>
      </c>
    </row>
    <row r="272" spans="1:9" ht="15" customHeight="1">
      <c r="A272" s="84"/>
      <c r="B272" s="84"/>
      <c r="C272" s="20"/>
      <c r="D272" s="12"/>
      <c r="E272" s="39"/>
      <c r="F272" s="39"/>
      <c r="G272" s="84"/>
      <c r="I272" s="46"/>
    </row>
  </sheetData>
  <sheetProtection insertRows="0" selectLockedCells="1" selectUnlockedCells="1"/>
  <autoFilter ref="A11:I272"/>
  <mergeCells count="8">
    <mergeCell ref="A1:I1"/>
    <mergeCell ref="A2:I2"/>
    <mergeCell ref="B8:B9"/>
    <mergeCell ref="C8:H9"/>
    <mergeCell ref="E5:G5"/>
    <mergeCell ref="I8:I10"/>
    <mergeCell ref="A7:A10"/>
    <mergeCell ref="C7:H7"/>
  </mergeCells>
  <pageMargins left="0.23622047244094491" right="0.23622047244094491" top="0.74803149606299213" bottom="0.74803149606299213" header="0.31496062992125984" footer="0.31496062992125984"/>
  <pageSetup paperSize="8" scale="10" fitToHeight="0" orientation="portrait" horizontalDpi="4294967294" verticalDpi="4294967294" r:id="rId1"/>
  <headerFooter alignWithMargins="0"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52"/>
  <sheetViews>
    <sheetView topLeftCell="A232" zoomScale="85" zoomScaleNormal="85" zoomScaleSheetLayoutView="110" workbookViewId="0">
      <selection activeCell="G6" sqref="G6"/>
    </sheetView>
  </sheetViews>
  <sheetFormatPr defaultColWidth="9" defaultRowHeight="15.5"/>
  <cols>
    <col min="1" max="1" width="5.25" style="6" customWidth="1"/>
    <col min="2" max="2" width="37.83203125" style="6" customWidth="1"/>
    <col min="3" max="3" width="24" style="6" customWidth="1"/>
    <col min="4" max="4" width="7.58203125" style="10" customWidth="1"/>
    <col min="5" max="5" width="10.5" style="6" customWidth="1"/>
    <col min="6" max="6" width="14.58203125" style="6" customWidth="1"/>
    <col min="7" max="7" width="13" style="6" customWidth="1"/>
    <col min="8" max="8" width="42.08203125" style="68" customWidth="1"/>
    <col min="9" max="9" width="13.5" style="31" customWidth="1"/>
    <col min="10" max="10" width="21.5" style="9" customWidth="1"/>
    <col min="11" max="11" width="9.33203125" style="9" customWidth="1"/>
    <col min="12" max="12" width="12.83203125" style="8" customWidth="1"/>
    <col min="13" max="13" width="33.25" style="84" customWidth="1"/>
    <col min="14" max="14" width="27.58203125" style="84" customWidth="1"/>
    <col min="15" max="15" width="33.25" style="8" customWidth="1"/>
    <col min="16" max="16" width="33.25" style="84" hidden="1" customWidth="1"/>
    <col min="17" max="17" width="21.83203125" style="84" customWidth="1"/>
    <col min="18" max="18" width="20.58203125" style="84" customWidth="1"/>
    <col min="19" max="19" width="19.25" style="22" customWidth="1"/>
    <col min="20" max="20" width="26.08203125" style="21" customWidth="1"/>
    <col min="21" max="21" width="16.08203125" style="21" customWidth="1"/>
    <col min="22" max="22" width="16.83203125" style="32" customWidth="1"/>
    <col min="23" max="23" width="13.33203125" style="32" customWidth="1"/>
    <col min="24" max="16384" width="9" style="7"/>
  </cols>
  <sheetData>
    <row r="1" spans="1:24" s="94" customFormat="1" ht="96.75" customHeight="1">
      <c r="A1" s="88"/>
      <c r="B1" s="95" t="s">
        <v>2158</v>
      </c>
      <c r="C1" s="88"/>
      <c r="D1" s="89"/>
      <c r="E1" s="88"/>
      <c r="F1" s="88"/>
      <c r="G1" s="88"/>
      <c r="H1" s="68"/>
      <c r="I1" s="31"/>
      <c r="J1" s="90"/>
      <c r="K1" s="90"/>
      <c r="L1" s="31"/>
      <c r="M1" s="12"/>
      <c r="N1" s="12"/>
      <c r="O1" s="31"/>
      <c r="P1" s="12"/>
      <c r="Q1" s="12"/>
      <c r="R1" s="12"/>
      <c r="S1" s="91"/>
      <c r="T1" s="92"/>
      <c r="U1" s="92"/>
      <c r="V1" s="93"/>
      <c r="W1" s="93"/>
    </row>
    <row r="2" spans="1:24" s="94" customFormat="1" ht="53.25" customHeight="1">
      <c r="A2" s="88"/>
      <c r="B2" s="5" t="s">
        <v>2156</v>
      </c>
      <c r="C2" s="88"/>
      <c r="D2" s="89"/>
      <c r="E2" s="88"/>
      <c r="F2" s="88"/>
      <c r="G2" s="88"/>
      <c r="H2" s="68"/>
      <c r="I2" s="31"/>
      <c r="J2" s="106"/>
      <c r="K2" s="106"/>
      <c r="L2" s="105"/>
      <c r="M2" s="107"/>
      <c r="N2" s="107"/>
      <c r="O2" s="105"/>
      <c r="P2" s="107"/>
      <c r="Q2" s="107"/>
      <c r="R2" s="107"/>
      <c r="S2" s="108"/>
      <c r="T2" s="109"/>
      <c r="U2" s="109"/>
      <c r="V2" s="110"/>
      <c r="W2" s="110"/>
      <c r="X2" s="112"/>
    </row>
    <row r="3" spans="1:24" s="94" customFormat="1" ht="78" customHeight="1">
      <c r="A3" s="88"/>
      <c r="B3" s="96" t="s">
        <v>2157</v>
      </c>
      <c r="C3" s="88"/>
      <c r="D3" s="89"/>
      <c r="E3" s="88"/>
      <c r="F3" s="88"/>
      <c r="G3" s="88"/>
      <c r="H3" s="68"/>
      <c r="I3" s="31"/>
      <c r="J3" s="106"/>
      <c r="K3" s="106"/>
      <c r="L3" s="105"/>
      <c r="M3" s="107"/>
      <c r="N3" s="107"/>
      <c r="O3" s="105"/>
      <c r="P3" s="107"/>
      <c r="Q3" s="107"/>
      <c r="R3" s="107"/>
      <c r="S3" s="108"/>
      <c r="T3" s="109"/>
      <c r="U3" s="109"/>
      <c r="V3" s="110"/>
      <c r="W3" s="110"/>
      <c r="X3" s="112"/>
    </row>
    <row r="4" spans="1:24" s="11" customFormat="1" ht="135.75" customHeight="1">
      <c r="A4" s="174" t="s">
        <v>2159</v>
      </c>
      <c r="B4" s="175"/>
      <c r="C4" s="175"/>
      <c r="D4" s="28"/>
      <c r="H4" s="65"/>
      <c r="J4" s="97"/>
      <c r="K4" s="98"/>
      <c r="L4" s="99"/>
      <c r="M4" s="172" t="s">
        <v>35</v>
      </c>
      <c r="N4" s="173"/>
      <c r="O4" s="173"/>
      <c r="P4" s="173"/>
      <c r="Q4" s="173"/>
      <c r="R4" s="100">
        <v>14538218.420000002</v>
      </c>
      <c r="S4" s="111"/>
      <c r="T4" s="172" t="s">
        <v>36</v>
      </c>
      <c r="U4" s="173"/>
      <c r="V4" s="173"/>
      <c r="W4" s="99">
        <v>493</v>
      </c>
      <c r="X4" s="97"/>
    </row>
    <row r="5" spans="1:24" s="11" customFormat="1" ht="63.75" customHeight="1">
      <c r="A5" s="86"/>
      <c r="B5" s="86"/>
      <c r="C5" s="86"/>
      <c r="D5" s="83"/>
      <c r="E5" s="86"/>
      <c r="F5" s="86"/>
      <c r="G5" s="86"/>
      <c r="H5" s="30"/>
      <c r="I5" s="86"/>
      <c r="J5" s="99"/>
      <c r="K5" s="98"/>
      <c r="L5" s="99"/>
      <c r="M5" s="172" t="s">
        <v>2160</v>
      </c>
      <c r="N5" s="173"/>
      <c r="O5" s="173"/>
      <c r="P5" s="173"/>
      <c r="Q5" s="173"/>
      <c r="R5" s="101">
        <v>7190178.46</v>
      </c>
      <c r="S5" s="111"/>
      <c r="T5" s="172" t="s">
        <v>2162</v>
      </c>
      <c r="U5" s="173"/>
      <c r="V5" s="173"/>
      <c r="W5" s="99">
        <v>259</v>
      </c>
      <c r="X5" s="97"/>
    </row>
    <row r="6" spans="1:24" s="11" customFormat="1" ht="54.75" customHeight="1">
      <c r="A6" s="86"/>
      <c r="B6" s="198" t="s">
        <v>2166</v>
      </c>
      <c r="C6" s="199"/>
      <c r="D6" s="199"/>
      <c r="E6" s="103">
        <v>234</v>
      </c>
      <c r="F6" s="86"/>
      <c r="G6" s="86"/>
      <c r="H6" s="30"/>
      <c r="I6" s="86"/>
      <c r="J6" s="99"/>
      <c r="K6" s="98"/>
      <c r="L6" s="99"/>
      <c r="M6" s="172" t="s">
        <v>2161</v>
      </c>
      <c r="N6" s="173"/>
      <c r="O6" s="173"/>
      <c r="P6" s="173"/>
      <c r="Q6" s="173"/>
      <c r="R6" s="101">
        <v>7348039.959999999</v>
      </c>
      <c r="S6" s="111"/>
      <c r="T6" s="172" t="s">
        <v>2163</v>
      </c>
      <c r="U6" s="173"/>
      <c r="V6" s="173"/>
      <c r="W6" s="99">
        <v>234</v>
      </c>
      <c r="X6" s="97"/>
    </row>
    <row r="7" spans="1:24" s="11" customFormat="1" ht="39" customHeight="1">
      <c r="A7" s="86"/>
      <c r="D7" s="28"/>
      <c r="H7" s="65"/>
      <c r="J7" s="97"/>
      <c r="K7" s="98"/>
      <c r="L7" s="99"/>
      <c r="M7" s="99"/>
      <c r="N7" s="99"/>
      <c r="O7" s="99"/>
      <c r="P7" s="99"/>
      <c r="Q7" s="101"/>
      <c r="R7" s="101">
        <f>R5+R6</f>
        <v>14538218.419999998</v>
      </c>
      <c r="S7" s="111"/>
      <c r="T7" s="111"/>
      <c r="U7" s="111"/>
      <c r="V7" s="104"/>
      <c r="W7" s="104"/>
      <c r="X7" s="97"/>
    </row>
    <row r="8" spans="1:24" s="11" customFormat="1" ht="48.75" customHeight="1">
      <c r="A8" s="86"/>
      <c r="B8" s="86"/>
      <c r="D8" s="83"/>
      <c r="E8" s="86"/>
      <c r="F8" s="86"/>
      <c r="G8" s="86"/>
      <c r="H8" s="30"/>
      <c r="I8" s="86"/>
      <c r="J8" s="189"/>
      <c r="K8" s="190"/>
      <c r="L8" s="190"/>
      <c r="M8" s="102"/>
      <c r="N8" s="102"/>
      <c r="O8" s="102"/>
      <c r="P8" s="102"/>
      <c r="Q8" s="102"/>
      <c r="R8" s="102"/>
      <c r="S8" s="111">
        <f>SUBTOTAL(9,S15:S248)</f>
        <v>9199263.0299999993</v>
      </c>
      <c r="T8" s="111">
        <f>SUBTOTAL(9,T15:T248)</f>
        <v>7348039.959999999</v>
      </c>
      <c r="U8" s="102">
        <f>SUBTOTAL(9,U15:U248)</f>
        <v>1620213.19</v>
      </c>
      <c r="V8" s="102">
        <f>SUBTOTAL(9,V15:V248)</f>
        <v>231009.88</v>
      </c>
      <c r="W8" s="102"/>
      <c r="X8" s="97"/>
    </row>
    <row r="9" spans="1:24" s="11" customFormat="1" ht="16" thickBot="1">
      <c r="A9" s="12"/>
      <c r="B9" s="12"/>
      <c r="C9" s="12"/>
      <c r="D9" s="13"/>
      <c r="E9" s="12"/>
      <c r="F9" s="12"/>
      <c r="G9" s="12"/>
      <c r="H9" s="20"/>
      <c r="I9" s="12"/>
      <c r="J9" s="13"/>
      <c r="K9" s="13"/>
      <c r="L9" s="12"/>
      <c r="M9" s="12"/>
      <c r="N9" s="12"/>
      <c r="O9" s="12"/>
      <c r="P9" s="12"/>
      <c r="Q9" s="12"/>
      <c r="R9" s="12"/>
      <c r="S9" s="16"/>
      <c r="T9" s="23"/>
      <c r="U9" s="23"/>
      <c r="V9" s="30"/>
      <c r="W9" s="30"/>
    </row>
    <row r="10" spans="1:24" s="5" customFormat="1" ht="51.75" customHeight="1">
      <c r="A10" s="176" t="s">
        <v>34</v>
      </c>
      <c r="B10" s="178"/>
      <c r="C10" s="178"/>
      <c r="D10" s="178"/>
      <c r="E10" s="178"/>
      <c r="F10" s="178"/>
      <c r="G10" s="64"/>
      <c r="H10" s="179" t="s">
        <v>29</v>
      </c>
      <c r="I10" s="180"/>
      <c r="J10" s="180"/>
      <c r="K10" s="180"/>
      <c r="L10" s="180"/>
      <c r="M10" s="181"/>
      <c r="N10" s="85"/>
      <c r="O10" s="85"/>
      <c r="P10" s="85"/>
      <c r="Q10" s="85"/>
      <c r="R10" s="85"/>
      <c r="S10" s="182" t="s">
        <v>33</v>
      </c>
      <c r="T10" s="183"/>
      <c r="U10" s="183"/>
      <c r="V10" s="183"/>
      <c r="W10" s="183"/>
    </row>
    <row r="11" spans="1:24" s="5" customFormat="1" ht="11.25" customHeight="1">
      <c r="A11" s="177"/>
      <c r="B11" s="184" t="s">
        <v>30</v>
      </c>
      <c r="C11" s="184"/>
      <c r="D11" s="185"/>
      <c r="E11" s="184"/>
      <c r="F11" s="184"/>
      <c r="G11" s="186"/>
      <c r="H11" s="188" t="s">
        <v>5</v>
      </c>
      <c r="I11" s="188"/>
      <c r="J11" s="188"/>
      <c r="K11" s="188"/>
      <c r="L11" s="188"/>
      <c r="M11" s="188"/>
      <c r="N11" s="82"/>
      <c r="O11" s="82"/>
      <c r="P11" s="82"/>
      <c r="Q11" s="82"/>
      <c r="R11" s="82"/>
      <c r="S11" s="191" t="s">
        <v>27</v>
      </c>
      <c r="T11" s="194" t="s">
        <v>28</v>
      </c>
      <c r="U11" s="186" t="s">
        <v>2152</v>
      </c>
      <c r="V11" s="186" t="s">
        <v>2153</v>
      </c>
      <c r="W11" s="186" t="s">
        <v>2151</v>
      </c>
    </row>
    <row r="12" spans="1:24" s="5" customFormat="1" ht="9" customHeight="1">
      <c r="A12" s="177"/>
      <c r="B12" s="184"/>
      <c r="C12" s="184"/>
      <c r="D12" s="185"/>
      <c r="E12" s="184"/>
      <c r="F12" s="184"/>
      <c r="G12" s="187"/>
      <c r="H12" s="188"/>
      <c r="I12" s="188"/>
      <c r="J12" s="188"/>
      <c r="K12" s="188"/>
      <c r="L12" s="188"/>
      <c r="M12" s="188"/>
      <c r="N12" s="82"/>
      <c r="O12" s="82"/>
      <c r="P12" s="82"/>
      <c r="Q12" s="82"/>
      <c r="R12" s="82"/>
      <c r="S12" s="192"/>
      <c r="T12" s="195"/>
      <c r="U12" s="197"/>
      <c r="V12" s="197"/>
      <c r="W12" s="197"/>
    </row>
    <row r="13" spans="1:24" s="5" customFormat="1" ht="67.5" customHeight="1">
      <c r="A13" s="177"/>
      <c r="B13" s="33" t="s">
        <v>31</v>
      </c>
      <c r="C13" s="33" t="s">
        <v>1</v>
      </c>
      <c r="D13" s="34" t="s">
        <v>2</v>
      </c>
      <c r="E13" s="33" t="s">
        <v>3</v>
      </c>
      <c r="F13" s="33" t="s">
        <v>4</v>
      </c>
      <c r="G13" s="82" t="s">
        <v>54</v>
      </c>
      <c r="H13" s="66" t="s">
        <v>26</v>
      </c>
      <c r="I13" s="36" t="s">
        <v>37</v>
      </c>
      <c r="J13" s="35" t="s">
        <v>1</v>
      </c>
      <c r="K13" s="35" t="s">
        <v>2</v>
      </c>
      <c r="L13" s="82" t="s">
        <v>3</v>
      </c>
      <c r="M13" s="82" t="s">
        <v>4</v>
      </c>
      <c r="N13" s="82" t="s">
        <v>997</v>
      </c>
      <c r="O13" s="82" t="s">
        <v>998</v>
      </c>
      <c r="P13" s="82" t="s">
        <v>1001</v>
      </c>
      <c r="Q13" s="82" t="s">
        <v>999</v>
      </c>
      <c r="R13" s="82" t="s">
        <v>1000</v>
      </c>
      <c r="S13" s="193"/>
      <c r="T13" s="196"/>
      <c r="U13" s="187"/>
      <c r="V13" s="187"/>
      <c r="W13" s="187"/>
    </row>
    <row r="14" spans="1:24" s="17" customFormat="1" ht="22.5" customHeight="1" thickBot="1">
      <c r="A14" s="37">
        <v>1</v>
      </c>
      <c r="B14" s="58">
        <v>5</v>
      </c>
      <c r="C14" s="59">
        <v>8</v>
      </c>
      <c r="D14" s="58">
        <v>9</v>
      </c>
      <c r="E14" s="59">
        <v>10</v>
      </c>
      <c r="F14" s="58">
        <v>11</v>
      </c>
      <c r="G14" s="60"/>
      <c r="H14" s="61">
        <v>12</v>
      </c>
      <c r="I14" s="60"/>
      <c r="J14" s="58">
        <v>13</v>
      </c>
      <c r="K14" s="59">
        <v>14</v>
      </c>
      <c r="L14" s="58">
        <v>15</v>
      </c>
      <c r="M14" s="59">
        <v>16</v>
      </c>
      <c r="N14" s="60"/>
      <c r="O14" s="60"/>
      <c r="P14" s="60"/>
      <c r="Q14" s="60"/>
      <c r="R14" s="60"/>
      <c r="S14" s="58">
        <v>21</v>
      </c>
      <c r="T14" s="61">
        <v>22</v>
      </c>
      <c r="U14" s="61" t="s">
        <v>38</v>
      </c>
      <c r="V14" s="58" t="s">
        <v>39</v>
      </c>
      <c r="W14" s="60" t="s">
        <v>40</v>
      </c>
    </row>
    <row r="15" spans="1:24" s="18" customFormat="1" ht="50.25" customHeight="1">
      <c r="A15" s="49">
        <v>1</v>
      </c>
      <c r="B15" s="52" t="s">
        <v>2081</v>
      </c>
      <c r="C15" s="52" t="s">
        <v>48</v>
      </c>
      <c r="D15" s="52">
        <v>15</v>
      </c>
      <c r="E15" s="52" t="s">
        <v>49</v>
      </c>
      <c r="F15" s="52" t="s">
        <v>50</v>
      </c>
      <c r="G15" s="52" t="s">
        <v>52</v>
      </c>
      <c r="H15" s="52" t="s">
        <v>55</v>
      </c>
      <c r="I15" s="50">
        <v>278017</v>
      </c>
      <c r="J15" s="50" t="s">
        <v>48</v>
      </c>
      <c r="K15" s="53" t="s">
        <v>47</v>
      </c>
      <c r="L15" s="48" t="s">
        <v>56</v>
      </c>
      <c r="M15" s="50" t="s">
        <v>50</v>
      </c>
      <c r="N15" s="50" t="s">
        <v>50</v>
      </c>
      <c r="O15" s="76" t="s">
        <v>1541</v>
      </c>
      <c r="P15" s="75">
        <v>792025401</v>
      </c>
      <c r="Q15" s="50" t="s">
        <v>50</v>
      </c>
      <c r="R15" s="50" t="s">
        <v>1542</v>
      </c>
      <c r="S15" s="55">
        <f t="shared" ref="S15:S44" si="0">T15+U15+V15</f>
        <v>43750</v>
      </c>
      <c r="T15" s="54">
        <v>35000</v>
      </c>
      <c r="U15" s="54">
        <v>8750</v>
      </c>
      <c r="V15" s="54"/>
      <c r="W15" s="56" t="s">
        <v>57</v>
      </c>
    </row>
    <row r="16" spans="1:24" s="18" customFormat="1" ht="50.25" customHeight="1">
      <c r="A16" s="49">
        <v>2</v>
      </c>
      <c r="B16" s="52" t="s">
        <v>2082</v>
      </c>
      <c r="C16" s="52" t="s">
        <v>1731</v>
      </c>
      <c r="D16" s="52">
        <v>24</v>
      </c>
      <c r="E16" s="52" t="s">
        <v>58</v>
      </c>
      <c r="F16" s="52" t="s">
        <v>59</v>
      </c>
      <c r="G16" s="52" t="s">
        <v>52</v>
      </c>
      <c r="H16" s="52" t="s">
        <v>60</v>
      </c>
      <c r="I16" s="50">
        <v>130789</v>
      </c>
      <c r="J16" s="52" t="s">
        <v>1731</v>
      </c>
      <c r="K16" s="53" t="s">
        <v>39</v>
      </c>
      <c r="L16" s="48" t="s">
        <v>58</v>
      </c>
      <c r="M16" s="50" t="s">
        <v>59</v>
      </c>
      <c r="N16" s="50" t="s">
        <v>59</v>
      </c>
      <c r="O16" s="76" t="s">
        <v>1543</v>
      </c>
      <c r="P16" s="75">
        <v>519561892</v>
      </c>
      <c r="Q16" s="50" t="s">
        <v>59</v>
      </c>
      <c r="R16" s="50" t="s">
        <v>923</v>
      </c>
      <c r="S16" s="55">
        <f t="shared" si="0"/>
        <v>43500</v>
      </c>
      <c r="T16" s="54">
        <v>34800</v>
      </c>
      <c r="U16" s="54">
        <v>8700</v>
      </c>
      <c r="V16" s="54"/>
      <c r="W16" s="56" t="s">
        <v>57</v>
      </c>
    </row>
    <row r="17" spans="1:23" s="26" customFormat="1" ht="62.25" customHeight="1">
      <c r="A17" s="49">
        <v>3</v>
      </c>
      <c r="B17" s="50" t="s">
        <v>61</v>
      </c>
      <c r="C17" s="50" t="s">
        <v>62</v>
      </c>
      <c r="D17" s="53" t="s">
        <v>63</v>
      </c>
      <c r="E17" s="50" t="s">
        <v>64</v>
      </c>
      <c r="F17" s="50" t="s">
        <v>65</v>
      </c>
      <c r="G17" s="50" t="s">
        <v>52</v>
      </c>
      <c r="H17" s="52" t="s">
        <v>149</v>
      </c>
      <c r="I17" s="50">
        <v>30066</v>
      </c>
      <c r="J17" s="50" t="s">
        <v>62</v>
      </c>
      <c r="K17" s="53" t="s">
        <v>66</v>
      </c>
      <c r="L17" s="48" t="s">
        <v>67</v>
      </c>
      <c r="M17" s="50" t="s">
        <v>68</v>
      </c>
      <c r="N17" s="50" t="s">
        <v>68</v>
      </c>
      <c r="O17" s="76" t="s">
        <v>1544</v>
      </c>
      <c r="P17" s="75">
        <v>507256404</v>
      </c>
      <c r="Q17" s="50" t="s">
        <v>68</v>
      </c>
      <c r="R17" s="50" t="s">
        <v>771</v>
      </c>
      <c r="S17" s="55">
        <f t="shared" si="0"/>
        <v>43750</v>
      </c>
      <c r="T17" s="54">
        <v>35000</v>
      </c>
      <c r="U17" s="54">
        <v>8750</v>
      </c>
      <c r="V17" s="54"/>
      <c r="W17" s="56" t="s">
        <v>57</v>
      </c>
    </row>
    <row r="18" spans="1:23" s="18" customFormat="1" ht="50.25" customHeight="1">
      <c r="A18" s="49">
        <v>4</v>
      </c>
      <c r="B18" s="50" t="s">
        <v>2134</v>
      </c>
      <c r="C18" s="50" t="s">
        <v>74</v>
      </c>
      <c r="D18" s="53" t="s">
        <v>75</v>
      </c>
      <c r="E18" s="50" t="s">
        <v>76</v>
      </c>
      <c r="F18" s="50" t="s">
        <v>77</v>
      </c>
      <c r="G18" s="50" t="s">
        <v>78</v>
      </c>
      <c r="H18" s="52" t="s">
        <v>86</v>
      </c>
      <c r="I18" s="50">
        <v>20543</v>
      </c>
      <c r="J18" s="50" t="s">
        <v>79</v>
      </c>
      <c r="K18" s="53" t="s">
        <v>80</v>
      </c>
      <c r="L18" s="48" t="s">
        <v>81</v>
      </c>
      <c r="M18" s="50" t="s">
        <v>82</v>
      </c>
      <c r="N18" s="50" t="s">
        <v>82</v>
      </c>
      <c r="O18" s="73" t="s">
        <v>1549</v>
      </c>
      <c r="P18" s="50" t="s">
        <v>2083</v>
      </c>
      <c r="Q18" s="50" t="s">
        <v>82</v>
      </c>
      <c r="R18" s="50" t="s">
        <v>726</v>
      </c>
      <c r="S18" s="55">
        <f t="shared" si="0"/>
        <v>17500</v>
      </c>
      <c r="T18" s="54">
        <v>14000</v>
      </c>
      <c r="U18" s="54">
        <v>3500</v>
      </c>
      <c r="V18" s="54"/>
      <c r="W18" s="56" t="s">
        <v>73</v>
      </c>
    </row>
    <row r="19" spans="1:23" s="18" customFormat="1" ht="50.25" customHeight="1">
      <c r="A19" s="49">
        <v>5</v>
      </c>
      <c r="B19" s="50" t="s">
        <v>2134</v>
      </c>
      <c r="C19" s="50" t="s">
        <v>74</v>
      </c>
      <c r="D19" s="53" t="s">
        <v>75</v>
      </c>
      <c r="E19" s="50" t="s">
        <v>76</v>
      </c>
      <c r="F19" s="50" t="s">
        <v>77</v>
      </c>
      <c r="G19" s="50" t="s">
        <v>83</v>
      </c>
      <c r="H19" s="52" t="s">
        <v>891</v>
      </c>
      <c r="I19" s="50">
        <v>20545</v>
      </c>
      <c r="J19" s="50" t="s">
        <v>79</v>
      </c>
      <c r="K19" s="53" t="s">
        <v>80</v>
      </c>
      <c r="L19" s="48" t="s">
        <v>81</v>
      </c>
      <c r="M19" s="50" t="s">
        <v>82</v>
      </c>
      <c r="N19" s="50" t="s">
        <v>82</v>
      </c>
      <c r="O19" s="73" t="s">
        <v>1549</v>
      </c>
      <c r="P19" s="50" t="s">
        <v>2083</v>
      </c>
      <c r="Q19" s="50" t="s">
        <v>82</v>
      </c>
      <c r="R19" s="50" t="s">
        <v>726</v>
      </c>
      <c r="S19" s="55">
        <f t="shared" si="0"/>
        <v>17500</v>
      </c>
      <c r="T19" s="54">
        <v>14000</v>
      </c>
      <c r="U19" s="54">
        <v>3500</v>
      </c>
      <c r="V19" s="54"/>
      <c r="W19" s="56" t="s">
        <v>73</v>
      </c>
    </row>
    <row r="20" spans="1:23" s="18" customFormat="1" ht="50.25" customHeight="1">
      <c r="A20" s="49">
        <v>6</v>
      </c>
      <c r="B20" s="50" t="s">
        <v>2134</v>
      </c>
      <c r="C20" s="50" t="s">
        <v>74</v>
      </c>
      <c r="D20" s="53" t="s">
        <v>75</v>
      </c>
      <c r="E20" s="50" t="s">
        <v>76</v>
      </c>
      <c r="F20" s="50" t="s">
        <v>77</v>
      </c>
      <c r="G20" s="50" t="s">
        <v>84</v>
      </c>
      <c r="H20" s="52" t="s">
        <v>85</v>
      </c>
      <c r="I20" s="50">
        <v>20546</v>
      </c>
      <c r="J20" s="50" t="s">
        <v>79</v>
      </c>
      <c r="K20" s="53" t="s">
        <v>80</v>
      </c>
      <c r="L20" s="48" t="s">
        <v>81</v>
      </c>
      <c r="M20" s="50" t="s">
        <v>82</v>
      </c>
      <c r="N20" s="50" t="s">
        <v>82</v>
      </c>
      <c r="O20" s="73" t="s">
        <v>1549</v>
      </c>
      <c r="P20" s="50" t="s">
        <v>2083</v>
      </c>
      <c r="Q20" s="50" t="s">
        <v>82</v>
      </c>
      <c r="R20" s="50" t="s">
        <v>726</v>
      </c>
      <c r="S20" s="55">
        <f t="shared" si="0"/>
        <v>17500</v>
      </c>
      <c r="T20" s="54">
        <v>14000</v>
      </c>
      <c r="U20" s="54">
        <v>3500</v>
      </c>
      <c r="V20" s="54"/>
      <c r="W20" s="56" t="s">
        <v>73</v>
      </c>
    </row>
    <row r="21" spans="1:23" s="18" customFormat="1" ht="50.25" customHeight="1">
      <c r="A21" s="49">
        <v>7</v>
      </c>
      <c r="B21" s="50" t="s">
        <v>2134</v>
      </c>
      <c r="C21" s="50" t="s">
        <v>74</v>
      </c>
      <c r="D21" s="53" t="s">
        <v>75</v>
      </c>
      <c r="E21" s="50" t="s">
        <v>76</v>
      </c>
      <c r="F21" s="50" t="s">
        <v>77</v>
      </c>
      <c r="G21" s="50" t="s">
        <v>78</v>
      </c>
      <c r="H21" s="52" t="s">
        <v>892</v>
      </c>
      <c r="I21" s="50">
        <v>19714</v>
      </c>
      <c r="J21" s="50" t="s">
        <v>419</v>
      </c>
      <c r="K21" s="53" t="s">
        <v>287</v>
      </c>
      <c r="L21" s="48" t="s">
        <v>806</v>
      </c>
      <c r="M21" s="50" t="s">
        <v>807</v>
      </c>
      <c r="N21" s="50" t="s">
        <v>807</v>
      </c>
      <c r="O21" s="73" t="s">
        <v>2084</v>
      </c>
      <c r="P21" s="75" t="s">
        <v>2085</v>
      </c>
      <c r="Q21" s="50" t="s">
        <v>807</v>
      </c>
      <c r="R21" s="50" t="s">
        <v>726</v>
      </c>
      <c r="S21" s="55">
        <f t="shared" si="0"/>
        <v>17500</v>
      </c>
      <c r="T21" s="54">
        <v>14000</v>
      </c>
      <c r="U21" s="54">
        <v>3500</v>
      </c>
      <c r="V21" s="54"/>
      <c r="W21" s="56" t="s">
        <v>73</v>
      </c>
    </row>
    <row r="22" spans="1:23" s="18" customFormat="1" ht="50.25" customHeight="1">
      <c r="A22" s="49">
        <v>8</v>
      </c>
      <c r="B22" s="52" t="s">
        <v>98</v>
      </c>
      <c r="C22" s="50" t="s">
        <v>70</v>
      </c>
      <c r="D22" s="53" t="s">
        <v>99</v>
      </c>
      <c r="E22" s="50" t="s">
        <v>100</v>
      </c>
      <c r="F22" s="50" t="s">
        <v>101</v>
      </c>
      <c r="G22" s="50" t="s">
        <v>52</v>
      </c>
      <c r="H22" s="52" t="s">
        <v>2086</v>
      </c>
      <c r="I22" s="50">
        <v>58834</v>
      </c>
      <c r="J22" s="50" t="s">
        <v>102</v>
      </c>
      <c r="K22" s="53" t="s">
        <v>103</v>
      </c>
      <c r="L22" s="48" t="s">
        <v>100</v>
      </c>
      <c r="M22" s="50" t="s">
        <v>101</v>
      </c>
      <c r="N22" s="50" t="s">
        <v>101</v>
      </c>
      <c r="O22" s="73" t="s">
        <v>2087</v>
      </c>
      <c r="P22" s="75" t="s">
        <v>2088</v>
      </c>
      <c r="Q22" s="50" t="s">
        <v>101</v>
      </c>
      <c r="R22" s="50" t="s">
        <v>1039</v>
      </c>
      <c r="S22" s="55">
        <f t="shared" si="0"/>
        <v>43750</v>
      </c>
      <c r="T22" s="54">
        <v>35000</v>
      </c>
      <c r="U22" s="54"/>
      <c r="V22" s="54">
        <v>8750</v>
      </c>
      <c r="W22" s="56" t="s">
        <v>57</v>
      </c>
    </row>
    <row r="23" spans="1:23" s="18" customFormat="1" ht="50.25" customHeight="1">
      <c r="A23" s="49">
        <v>9</v>
      </c>
      <c r="B23" s="50" t="s">
        <v>112</v>
      </c>
      <c r="C23" s="50" t="s">
        <v>113</v>
      </c>
      <c r="D23" s="53" t="s">
        <v>99</v>
      </c>
      <c r="E23" s="50" t="s">
        <v>114</v>
      </c>
      <c r="F23" s="50" t="s">
        <v>115</v>
      </c>
      <c r="G23" s="50" t="s">
        <v>52</v>
      </c>
      <c r="H23" s="52" t="s">
        <v>150</v>
      </c>
      <c r="I23" s="50">
        <v>9978</v>
      </c>
      <c r="J23" s="50" t="s">
        <v>113</v>
      </c>
      <c r="K23" s="53" t="s">
        <v>116</v>
      </c>
      <c r="L23" s="48" t="s">
        <v>114</v>
      </c>
      <c r="M23" s="50" t="s">
        <v>115</v>
      </c>
      <c r="N23" s="50" t="s">
        <v>115</v>
      </c>
      <c r="O23" s="73" t="s">
        <v>1550</v>
      </c>
      <c r="P23" s="75" t="s">
        <v>2089</v>
      </c>
      <c r="Q23" s="50" t="s">
        <v>115</v>
      </c>
      <c r="R23" s="50" t="s">
        <v>836</v>
      </c>
      <c r="S23" s="55">
        <f t="shared" si="0"/>
        <v>43750</v>
      </c>
      <c r="T23" s="54">
        <v>35000</v>
      </c>
      <c r="U23" s="54">
        <v>8750</v>
      </c>
      <c r="V23" s="54"/>
      <c r="W23" s="56" t="s">
        <v>57</v>
      </c>
    </row>
    <row r="24" spans="1:23" s="18" customFormat="1" ht="50.25" customHeight="1">
      <c r="A24" s="49">
        <v>10</v>
      </c>
      <c r="B24" s="52" t="s">
        <v>125</v>
      </c>
      <c r="C24" s="24" t="s">
        <v>126</v>
      </c>
      <c r="D24" s="53" t="s">
        <v>46</v>
      </c>
      <c r="E24" s="50" t="s">
        <v>127</v>
      </c>
      <c r="F24" s="50" t="s">
        <v>128</v>
      </c>
      <c r="G24" s="50" t="s">
        <v>52</v>
      </c>
      <c r="H24" s="52" t="s">
        <v>129</v>
      </c>
      <c r="I24" s="52">
        <v>86230</v>
      </c>
      <c r="J24" s="50" t="s">
        <v>72</v>
      </c>
      <c r="K24" s="53" t="s">
        <v>130</v>
      </c>
      <c r="L24" s="48" t="s">
        <v>127</v>
      </c>
      <c r="M24" s="50" t="s">
        <v>128</v>
      </c>
      <c r="N24" s="50" t="s">
        <v>128</v>
      </c>
      <c r="O24" s="73" t="s">
        <v>1551</v>
      </c>
      <c r="P24" s="50" t="s">
        <v>1552</v>
      </c>
      <c r="Q24" s="50" t="s">
        <v>128</v>
      </c>
      <c r="R24" s="50" t="s">
        <v>1160</v>
      </c>
      <c r="S24" s="55">
        <f t="shared" si="0"/>
        <v>43750</v>
      </c>
      <c r="T24" s="54">
        <v>35000</v>
      </c>
      <c r="U24" s="54">
        <v>8750</v>
      </c>
      <c r="V24" s="54"/>
      <c r="W24" s="56" t="s">
        <v>57</v>
      </c>
    </row>
    <row r="25" spans="1:23" s="18" customFormat="1" ht="50.25" customHeight="1">
      <c r="A25" s="49">
        <v>11</v>
      </c>
      <c r="B25" s="50" t="s">
        <v>131</v>
      </c>
      <c r="C25" s="24" t="s">
        <v>132</v>
      </c>
      <c r="D25" s="53" t="s">
        <v>130</v>
      </c>
      <c r="E25" s="50" t="s">
        <v>133</v>
      </c>
      <c r="F25" s="50" t="s">
        <v>135</v>
      </c>
      <c r="G25" s="50" t="s">
        <v>52</v>
      </c>
      <c r="H25" s="52" t="s">
        <v>153</v>
      </c>
      <c r="I25" s="50">
        <v>109830</v>
      </c>
      <c r="J25" s="50" t="s">
        <v>134</v>
      </c>
      <c r="K25" s="53" t="s">
        <v>66</v>
      </c>
      <c r="L25" s="48" t="s">
        <v>133</v>
      </c>
      <c r="M25" s="50" t="s">
        <v>135</v>
      </c>
      <c r="N25" s="50" t="s">
        <v>135</v>
      </c>
      <c r="O25" s="73" t="s">
        <v>1553</v>
      </c>
      <c r="P25" s="50" t="s">
        <v>1554</v>
      </c>
      <c r="Q25" s="50" t="s">
        <v>135</v>
      </c>
      <c r="R25" s="50" t="s">
        <v>1116</v>
      </c>
      <c r="S25" s="55">
        <f t="shared" si="0"/>
        <v>43750</v>
      </c>
      <c r="T25" s="54">
        <v>35000</v>
      </c>
      <c r="U25" s="54">
        <v>8750</v>
      </c>
      <c r="V25" s="54"/>
      <c r="W25" s="56" t="s">
        <v>57</v>
      </c>
    </row>
    <row r="26" spans="1:23" s="18" customFormat="1" ht="50.25" customHeight="1">
      <c r="A26" s="49">
        <v>12</v>
      </c>
      <c r="B26" s="50" t="s">
        <v>137</v>
      </c>
      <c r="C26" s="24" t="s">
        <v>138</v>
      </c>
      <c r="D26" s="53" t="s">
        <v>139</v>
      </c>
      <c r="E26" s="50" t="s">
        <v>140</v>
      </c>
      <c r="F26" s="50" t="s">
        <v>141</v>
      </c>
      <c r="G26" s="50" t="s">
        <v>52</v>
      </c>
      <c r="H26" s="52" t="s">
        <v>142</v>
      </c>
      <c r="I26" s="50">
        <v>54095</v>
      </c>
      <c r="J26" s="50" t="s">
        <v>143</v>
      </c>
      <c r="K26" s="53" t="s">
        <v>80</v>
      </c>
      <c r="L26" s="50" t="s">
        <v>144</v>
      </c>
      <c r="M26" s="50" t="s">
        <v>145</v>
      </c>
      <c r="N26" s="50" t="s">
        <v>145</v>
      </c>
      <c r="O26" s="73" t="s">
        <v>1555</v>
      </c>
      <c r="P26" s="75" t="s">
        <v>2092</v>
      </c>
      <c r="Q26" s="50" t="s">
        <v>141</v>
      </c>
      <c r="R26" s="50" t="s">
        <v>1011</v>
      </c>
      <c r="S26" s="55">
        <f t="shared" si="0"/>
        <v>23951</v>
      </c>
      <c r="T26" s="54">
        <v>18951</v>
      </c>
      <c r="U26" s="54">
        <v>5000</v>
      </c>
      <c r="V26" s="54"/>
      <c r="W26" s="56" t="s">
        <v>57</v>
      </c>
    </row>
    <row r="27" spans="1:23" s="18" customFormat="1" ht="50.25" customHeight="1">
      <c r="A27" s="49">
        <v>13</v>
      </c>
      <c r="B27" s="50" t="s">
        <v>137</v>
      </c>
      <c r="C27" s="24" t="s">
        <v>138</v>
      </c>
      <c r="D27" s="53" t="s">
        <v>139</v>
      </c>
      <c r="E27" s="50" t="s">
        <v>140</v>
      </c>
      <c r="F27" s="50" t="s">
        <v>141</v>
      </c>
      <c r="G27" s="50" t="s">
        <v>52</v>
      </c>
      <c r="H27" s="52" t="s">
        <v>146</v>
      </c>
      <c r="I27" s="50">
        <v>56528</v>
      </c>
      <c r="J27" s="50" t="s">
        <v>110</v>
      </c>
      <c r="K27" s="53" t="s">
        <v>147</v>
      </c>
      <c r="L27" s="50" t="s">
        <v>144</v>
      </c>
      <c r="M27" s="50" t="s">
        <v>148</v>
      </c>
      <c r="N27" s="50" t="s">
        <v>148</v>
      </c>
      <c r="O27" s="73" t="s">
        <v>1556</v>
      </c>
      <c r="P27" s="75" t="s">
        <v>2093</v>
      </c>
      <c r="Q27" s="50" t="s">
        <v>141</v>
      </c>
      <c r="R27" s="50" t="s">
        <v>1011</v>
      </c>
      <c r="S27" s="55">
        <f t="shared" si="0"/>
        <v>43750</v>
      </c>
      <c r="T27" s="54">
        <v>35000</v>
      </c>
      <c r="U27" s="54">
        <v>8750</v>
      </c>
      <c r="V27" s="54"/>
      <c r="W27" s="56" t="s">
        <v>57</v>
      </c>
    </row>
    <row r="28" spans="1:23" s="18" customFormat="1" ht="50.25" customHeight="1">
      <c r="A28" s="49">
        <v>14</v>
      </c>
      <c r="B28" s="50" t="s">
        <v>155</v>
      </c>
      <c r="C28" s="24" t="s">
        <v>156</v>
      </c>
      <c r="D28" s="53" t="s">
        <v>157</v>
      </c>
      <c r="E28" s="50" t="s">
        <v>158</v>
      </c>
      <c r="F28" s="50" t="s">
        <v>159</v>
      </c>
      <c r="G28" s="50"/>
      <c r="H28" s="52" t="s">
        <v>160</v>
      </c>
      <c r="I28" s="50"/>
      <c r="J28" s="50"/>
      <c r="K28" s="53"/>
      <c r="L28" s="48"/>
      <c r="M28" s="50"/>
      <c r="N28" s="50"/>
      <c r="O28" s="50"/>
      <c r="P28" s="50"/>
      <c r="Q28" s="50"/>
      <c r="R28" s="50"/>
      <c r="S28" s="55">
        <f t="shared" si="0"/>
        <v>12000</v>
      </c>
      <c r="T28" s="54">
        <v>9600</v>
      </c>
      <c r="U28" s="54">
        <v>2400</v>
      </c>
      <c r="V28" s="54"/>
      <c r="W28" s="56" t="s">
        <v>57</v>
      </c>
    </row>
    <row r="29" spans="1:23" s="18" customFormat="1" ht="50.25" customHeight="1">
      <c r="A29" s="49">
        <v>15</v>
      </c>
      <c r="B29" s="50" t="s">
        <v>161</v>
      </c>
      <c r="C29" s="50" t="s">
        <v>162</v>
      </c>
      <c r="D29" s="53" t="s">
        <v>163</v>
      </c>
      <c r="E29" s="50" t="s">
        <v>164</v>
      </c>
      <c r="F29" s="50" t="s">
        <v>165</v>
      </c>
      <c r="G29" s="50" t="s">
        <v>52</v>
      </c>
      <c r="H29" s="52" t="s">
        <v>166</v>
      </c>
      <c r="I29" s="50">
        <v>79755</v>
      </c>
      <c r="J29" s="50" t="s">
        <v>110</v>
      </c>
      <c r="K29" s="53" t="s">
        <v>130</v>
      </c>
      <c r="L29" s="48" t="s">
        <v>164</v>
      </c>
      <c r="M29" s="50" t="s">
        <v>167</v>
      </c>
      <c r="N29" s="50" t="s">
        <v>167</v>
      </c>
      <c r="O29" s="73" t="s">
        <v>1557</v>
      </c>
      <c r="P29" s="75" t="s">
        <v>2094</v>
      </c>
      <c r="Q29" s="50" t="s">
        <v>165</v>
      </c>
      <c r="R29" s="50" t="s">
        <v>836</v>
      </c>
      <c r="S29" s="55">
        <f t="shared" si="0"/>
        <v>43750</v>
      </c>
      <c r="T29" s="54">
        <v>35000</v>
      </c>
      <c r="U29" s="54">
        <v>8750</v>
      </c>
      <c r="V29" s="54"/>
      <c r="W29" s="56" t="s">
        <v>57</v>
      </c>
    </row>
    <row r="30" spans="1:23" s="18" customFormat="1" ht="50.25" customHeight="1">
      <c r="A30" s="49">
        <v>16</v>
      </c>
      <c r="B30" s="50" t="s">
        <v>175</v>
      </c>
      <c r="C30" s="50" t="s">
        <v>176</v>
      </c>
      <c r="D30" s="53" t="s">
        <v>177</v>
      </c>
      <c r="E30" s="50" t="s">
        <v>178</v>
      </c>
      <c r="F30" s="50" t="s">
        <v>179</v>
      </c>
      <c r="G30" s="50" t="s">
        <v>180</v>
      </c>
      <c r="H30" s="52" t="s">
        <v>181</v>
      </c>
      <c r="I30" s="50">
        <v>132028</v>
      </c>
      <c r="J30" s="50" t="s">
        <v>176</v>
      </c>
      <c r="K30" s="53" t="s">
        <v>177</v>
      </c>
      <c r="L30" s="48" t="s">
        <v>178</v>
      </c>
      <c r="M30" s="50" t="s">
        <v>179</v>
      </c>
      <c r="N30" s="62" t="s">
        <v>176</v>
      </c>
      <c r="O30" s="73" t="s">
        <v>1558</v>
      </c>
      <c r="P30" s="50" t="s">
        <v>1559</v>
      </c>
      <c r="Q30" s="50" t="s">
        <v>179</v>
      </c>
      <c r="R30" s="50" t="s">
        <v>1430</v>
      </c>
      <c r="S30" s="55">
        <f t="shared" si="0"/>
        <v>17500</v>
      </c>
      <c r="T30" s="54">
        <v>14000</v>
      </c>
      <c r="U30" s="54">
        <v>3500</v>
      </c>
      <c r="V30" s="54"/>
      <c r="W30" s="56" t="s">
        <v>73</v>
      </c>
    </row>
    <row r="31" spans="1:23" s="18" customFormat="1" ht="50.25" customHeight="1">
      <c r="A31" s="49">
        <v>17</v>
      </c>
      <c r="B31" s="50" t="s">
        <v>182</v>
      </c>
      <c r="C31" s="50" t="s">
        <v>183</v>
      </c>
      <c r="D31" s="53" t="s">
        <v>106</v>
      </c>
      <c r="E31" s="50" t="s">
        <v>184</v>
      </c>
      <c r="F31" s="50" t="s">
        <v>185</v>
      </c>
      <c r="G31" s="50" t="s">
        <v>52</v>
      </c>
      <c r="H31" s="52" t="s">
        <v>186</v>
      </c>
      <c r="I31" s="50">
        <v>122201</v>
      </c>
      <c r="J31" s="50" t="s">
        <v>188</v>
      </c>
      <c r="K31" s="53" t="s">
        <v>187</v>
      </c>
      <c r="L31" s="48" t="s">
        <v>184</v>
      </c>
      <c r="M31" s="50" t="s">
        <v>185</v>
      </c>
      <c r="N31" s="50" t="s">
        <v>188</v>
      </c>
      <c r="O31" s="73" t="s">
        <v>1560</v>
      </c>
      <c r="P31" s="50" t="s">
        <v>1561</v>
      </c>
      <c r="Q31" s="50" t="s">
        <v>185</v>
      </c>
      <c r="R31" s="50" t="s">
        <v>836</v>
      </c>
      <c r="S31" s="55">
        <f t="shared" si="0"/>
        <v>43750</v>
      </c>
      <c r="T31" s="54">
        <v>35000</v>
      </c>
      <c r="U31" s="54">
        <v>8750</v>
      </c>
      <c r="V31" s="54"/>
      <c r="W31" s="56" t="s">
        <v>57</v>
      </c>
    </row>
    <row r="32" spans="1:23" s="18" customFormat="1" ht="50.25" customHeight="1">
      <c r="A32" s="49">
        <v>18</v>
      </c>
      <c r="B32" s="50" t="s">
        <v>182</v>
      </c>
      <c r="C32" s="50" t="s">
        <v>183</v>
      </c>
      <c r="D32" s="53" t="s">
        <v>106</v>
      </c>
      <c r="E32" s="50" t="s">
        <v>184</v>
      </c>
      <c r="F32" s="50" t="s">
        <v>185</v>
      </c>
      <c r="G32" s="50" t="s">
        <v>52</v>
      </c>
      <c r="H32" s="52" t="s">
        <v>2095</v>
      </c>
      <c r="I32" s="50">
        <v>123345</v>
      </c>
      <c r="J32" s="50" t="s">
        <v>189</v>
      </c>
      <c r="K32" s="53" t="s">
        <v>147</v>
      </c>
      <c r="L32" s="48" t="s">
        <v>184</v>
      </c>
      <c r="M32" s="50" t="s">
        <v>185</v>
      </c>
      <c r="N32" s="50" t="s">
        <v>185</v>
      </c>
      <c r="O32" s="73" t="s">
        <v>1562</v>
      </c>
      <c r="P32" s="50" t="s">
        <v>1563</v>
      </c>
      <c r="Q32" s="50" t="s">
        <v>185</v>
      </c>
      <c r="R32" s="50" t="s">
        <v>836</v>
      </c>
      <c r="S32" s="55">
        <f t="shared" si="0"/>
        <v>43750</v>
      </c>
      <c r="T32" s="54">
        <v>35000</v>
      </c>
      <c r="U32" s="54">
        <v>8750</v>
      </c>
      <c r="V32" s="54"/>
      <c r="W32" s="56" t="s">
        <v>57</v>
      </c>
    </row>
    <row r="33" spans="1:23" s="18" customFormat="1" ht="50.25" customHeight="1">
      <c r="A33" s="49">
        <v>19</v>
      </c>
      <c r="B33" s="47" t="s">
        <v>195</v>
      </c>
      <c r="C33" s="50" t="s">
        <v>196</v>
      </c>
      <c r="D33" s="53" t="s">
        <v>197</v>
      </c>
      <c r="E33" s="50" t="s">
        <v>198</v>
      </c>
      <c r="F33" s="50" t="s">
        <v>199</v>
      </c>
      <c r="G33" s="50" t="s">
        <v>52</v>
      </c>
      <c r="H33" s="52" t="s">
        <v>200</v>
      </c>
      <c r="I33" s="50">
        <v>92269</v>
      </c>
      <c r="J33" s="50" t="s">
        <v>201</v>
      </c>
      <c r="K33" s="53" t="s">
        <v>202</v>
      </c>
      <c r="L33" s="48" t="s">
        <v>198</v>
      </c>
      <c r="M33" s="50" t="s">
        <v>203</v>
      </c>
      <c r="N33" s="50" t="s">
        <v>203</v>
      </c>
      <c r="O33" s="73" t="s">
        <v>1564</v>
      </c>
      <c r="P33" s="50" t="s">
        <v>1565</v>
      </c>
      <c r="Q33" s="50" t="s">
        <v>199</v>
      </c>
      <c r="R33" s="50" t="s">
        <v>843</v>
      </c>
      <c r="S33" s="55">
        <f t="shared" si="0"/>
        <v>43750</v>
      </c>
      <c r="T33" s="54">
        <v>35000</v>
      </c>
      <c r="U33" s="54">
        <v>8750</v>
      </c>
      <c r="V33" s="54"/>
      <c r="W33" s="56" t="s">
        <v>57</v>
      </c>
    </row>
    <row r="34" spans="1:23" s="18" customFormat="1" ht="50.25" customHeight="1">
      <c r="A34" s="49">
        <v>20</v>
      </c>
      <c r="B34" s="47" t="s">
        <v>213</v>
      </c>
      <c r="C34" s="50" t="s">
        <v>214</v>
      </c>
      <c r="D34" s="53" t="s">
        <v>106</v>
      </c>
      <c r="E34" s="50" t="s">
        <v>215</v>
      </c>
      <c r="F34" s="50" t="s">
        <v>216</v>
      </c>
      <c r="G34" s="50" t="s">
        <v>52</v>
      </c>
      <c r="H34" s="52" t="s">
        <v>217</v>
      </c>
      <c r="I34" s="50">
        <v>110068</v>
      </c>
      <c r="J34" s="50" t="s">
        <v>219</v>
      </c>
      <c r="K34" s="53" t="s">
        <v>220</v>
      </c>
      <c r="L34" s="48" t="s">
        <v>215</v>
      </c>
      <c r="M34" s="50" t="s">
        <v>216</v>
      </c>
      <c r="N34" s="50" t="s">
        <v>216</v>
      </c>
      <c r="O34" s="73" t="s">
        <v>1566</v>
      </c>
      <c r="P34" s="75" t="s">
        <v>2096</v>
      </c>
      <c r="Q34" s="50" t="s">
        <v>216</v>
      </c>
      <c r="R34" s="50" t="s">
        <v>1011</v>
      </c>
      <c r="S34" s="55">
        <f t="shared" si="0"/>
        <v>43750</v>
      </c>
      <c r="T34" s="54">
        <v>35000</v>
      </c>
      <c r="U34" s="54">
        <v>8750</v>
      </c>
      <c r="V34" s="54"/>
      <c r="W34" s="56" t="s">
        <v>57</v>
      </c>
    </row>
    <row r="35" spans="1:23" s="18" customFormat="1" ht="50.25" customHeight="1">
      <c r="A35" s="49">
        <v>21</v>
      </c>
      <c r="B35" s="47" t="s">
        <v>213</v>
      </c>
      <c r="C35" s="50" t="s">
        <v>214</v>
      </c>
      <c r="D35" s="53" t="s">
        <v>106</v>
      </c>
      <c r="E35" s="50" t="s">
        <v>215</v>
      </c>
      <c r="F35" s="50" t="s">
        <v>216</v>
      </c>
      <c r="G35" s="50" t="s">
        <v>52</v>
      </c>
      <c r="H35" s="52" t="s">
        <v>218</v>
      </c>
      <c r="I35" s="50">
        <v>109782</v>
      </c>
      <c r="J35" s="50" t="s">
        <v>221</v>
      </c>
      <c r="K35" s="53" t="s">
        <v>222</v>
      </c>
      <c r="L35" s="48" t="s">
        <v>215</v>
      </c>
      <c r="M35" s="50" t="s">
        <v>223</v>
      </c>
      <c r="N35" s="50" t="s">
        <v>223</v>
      </c>
      <c r="O35" s="73" t="s">
        <v>1567</v>
      </c>
      <c r="P35" s="75" t="s">
        <v>2097</v>
      </c>
      <c r="Q35" s="50" t="s">
        <v>216</v>
      </c>
      <c r="R35" s="50" t="s">
        <v>1011</v>
      </c>
      <c r="S35" s="55">
        <f t="shared" si="0"/>
        <v>43750</v>
      </c>
      <c r="T35" s="54">
        <v>35000</v>
      </c>
      <c r="U35" s="54">
        <v>8750</v>
      </c>
      <c r="V35" s="54"/>
      <c r="W35" s="56" t="s">
        <v>57</v>
      </c>
    </row>
    <row r="36" spans="1:23" s="18" customFormat="1" ht="66.650000000000006" customHeight="1">
      <c r="A36" s="49">
        <v>22</v>
      </c>
      <c r="B36" s="47" t="s">
        <v>224</v>
      </c>
      <c r="C36" s="50" t="s">
        <v>225</v>
      </c>
      <c r="D36" s="53" t="s">
        <v>63</v>
      </c>
      <c r="E36" s="50" t="s">
        <v>226</v>
      </c>
      <c r="F36" s="50" t="s">
        <v>227</v>
      </c>
      <c r="G36" s="50" t="s">
        <v>52</v>
      </c>
      <c r="H36" s="52" t="s">
        <v>229</v>
      </c>
      <c r="I36" s="50">
        <v>12352</v>
      </c>
      <c r="J36" s="50" t="s">
        <v>122</v>
      </c>
      <c r="K36" s="53" t="s">
        <v>42</v>
      </c>
      <c r="L36" s="48" t="s">
        <v>228</v>
      </c>
      <c r="M36" s="50" t="s">
        <v>234</v>
      </c>
      <c r="N36" s="50" t="s">
        <v>230</v>
      </c>
      <c r="O36" s="73" t="s">
        <v>1568</v>
      </c>
      <c r="P36" s="75" t="s">
        <v>2098</v>
      </c>
      <c r="Q36" s="50" t="s">
        <v>227</v>
      </c>
      <c r="R36" s="50" t="s">
        <v>836</v>
      </c>
      <c r="S36" s="55">
        <f t="shared" si="0"/>
        <v>43750</v>
      </c>
      <c r="T36" s="54">
        <v>34995</v>
      </c>
      <c r="U36" s="54">
        <v>8755</v>
      </c>
      <c r="V36" s="54"/>
      <c r="W36" s="56" t="s">
        <v>57</v>
      </c>
    </row>
    <row r="37" spans="1:23" s="18" customFormat="1" ht="67.150000000000006" customHeight="1">
      <c r="A37" s="49">
        <v>23</v>
      </c>
      <c r="B37" s="47" t="s">
        <v>235</v>
      </c>
      <c r="C37" s="50" t="s">
        <v>236</v>
      </c>
      <c r="D37" s="53" t="s">
        <v>237</v>
      </c>
      <c r="E37" s="50" t="s">
        <v>238</v>
      </c>
      <c r="F37" s="50" t="s">
        <v>105</v>
      </c>
      <c r="G37" s="50" t="s">
        <v>52</v>
      </c>
      <c r="H37" s="52" t="s">
        <v>241</v>
      </c>
      <c r="I37" s="50">
        <v>75413</v>
      </c>
      <c r="J37" s="50" t="s">
        <v>242</v>
      </c>
      <c r="K37" s="53" t="s">
        <v>243</v>
      </c>
      <c r="L37" s="48" t="s">
        <v>238</v>
      </c>
      <c r="M37" s="50" t="s">
        <v>105</v>
      </c>
      <c r="N37" s="50" t="s">
        <v>244</v>
      </c>
      <c r="O37" s="73" t="s">
        <v>1570</v>
      </c>
      <c r="P37" s="50" t="s">
        <v>1571</v>
      </c>
      <c r="Q37" s="50" t="s">
        <v>1569</v>
      </c>
      <c r="R37" s="50" t="s">
        <v>836</v>
      </c>
      <c r="S37" s="55">
        <f t="shared" si="0"/>
        <v>43750</v>
      </c>
      <c r="T37" s="54">
        <v>35000</v>
      </c>
      <c r="U37" s="54">
        <v>8750</v>
      </c>
      <c r="V37" s="54"/>
      <c r="W37" s="56" t="s">
        <v>57</v>
      </c>
    </row>
    <row r="38" spans="1:23" s="18" customFormat="1" ht="50.25" customHeight="1">
      <c r="A38" s="49">
        <v>24</v>
      </c>
      <c r="B38" s="47" t="s">
        <v>1989</v>
      </c>
      <c r="C38" s="50" t="s">
        <v>249</v>
      </c>
      <c r="D38" s="53" t="s">
        <v>250</v>
      </c>
      <c r="E38" s="50" t="s">
        <v>251</v>
      </c>
      <c r="F38" s="50" t="s">
        <v>252</v>
      </c>
      <c r="G38" s="50" t="s">
        <v>52</v>
      </c>
      <c r="H38" s="52" t="s">
        <v>256</v>
      </c>
      <c r="I38" s="50">
        <v>38946</v>
      </c>
      <c r="J38" s="50" t="s">
        <v>257</v>
      </c>
      <c r="K38" s="53" t="s">
        <v>258</v>
      </c>
      <c r="L38" s="48" t="s">
        <v>251</v>
      </c>
      <c r="M38" s="50" t="s">
        <v>252</v>
      </c>
      <c r="N38" s="50" t="s">
        <v>252</v>
      </c>
      <c r="O38" s="73" t="s">
        <v>1572</v>
      </c>
      <c r="P38" s="50" t="s">
        <v>1573</v>
      </c>
      <c r="Q38" s="50" t="s">
        <v>252</v>
      </c>
      <c r="R38" s="50" t="s">
        <v>1106</v>
      </c>
      <c r="S38" s="55">
        <f t="shared" si="0"/>
        <v>43750</v>
      </c>
      <c r="T38" s="54">
        <v>35000</v>
      </c>
      <c r="U38" s="54">
        <v>8750</v>
      </c>
      <c r="V38" s="54"/>
      <c r="W38" s="56" t="s">
        <v>57</v>
      </c>
    </row>
    <row r="39" spans="1:23" s="18" customFormat="1" ht="50.25" customHeight="1">
      <c r="A39" s="49">
        <v>25</v>
      </c>
      <c r="B39" s="47" t="s">
        <v>262</v>
      </c>
      <c r="C39" s="50" t="s">
        <v>263</v>
      </c>
      <c r="D39" s="53" t="s">
        <v>264</v>
      </c>
      <c r="E39" s="50" t="s">
        <v>265</v>
      </c>
      <c r="F39" s="50" t="s">
        <v>266</v>
      </c>
      <c r="G39" s="50" t="s">
        <v>52</v>
      </c>
      <c r="H39" s="52" t="s">
        <v>268</v>
      </c>
      <c r="I39" s="50">
        <v>88032</v>
      </c>
      <c r="J39" s="50" t="s">
        <v>269</v>
      </c>
      <c r="K39" s="53" t="s">
        <v>270</v>
      </c>
      <c r="L39" s="48" t="s">
        <v>265</v>
      </c>
      <c r="M39" s="50" t="s">
        <v>266</v>
      </c>
      <c r="N39" s="50" t="s">
        <v>266</v>
      </c>
      <c r="O39" s="73" t="s">
        <v>1574</v>
      </c>
      <c r="P39" s="50" t="s">
        <v>1575</v>
      </c>
      <c r="Q39" s="50" t="s">
        <v>266</v>
      </c>
      <c r="R39" s="50" t="s">
        <v>703</v>
      </c>
      <c r="S39" s="55">
        <f t="shared" si="0"/>
        <v>43750</v>
      </c>
      <c r="T39" s="54">
        <v>35000</v>
      </c>
      <c r="U39" s="54">
        <v>8750</v>
      </c>
      <c r="V39" s="54"/>
      <c r="W39" s="56" t="s">
        <v>57</v>
      </c>
    </row>
    <row r="40" spans="1:23" s="18" customFormat="1" ht="50.25" customHeight="1">
      <c r="A40" s="49">
        <v>26</v>
      </c>
      <c r="B40" s="47" t="s">
        <v>262</v>
      </c>
      <c r="C40" s="50" t="s">
        <v>263</v>
      </c>
      <c r="D40" s="53" t="s">
        <v>264</v>
      </c>
      <c r="E40" s="50" t="s">
        <v>265</v>
      </c>
      <c r="F40" s="50" t="s">
        <v>266</v>
      </c>
      <c r="G40" s="50" t="s">
        <v>52</v>
      </c>
      <c r="H40" s="52" t="s">
        <v>271</v>
      </c>
      <c r="I40" s="50">
        <v>88154</v>
      </c>
      <c r="J40" s="50" t="s">
        <v>272</v>
      </c>
      <c r="K40" s="53" t="s">
        <v>273</v>
      </c>
      <c r="L40" s="48" t="s">
        <v>267</v>
      </c>
      <c r="M40" s="50" t="s">
        <v>274</v>
      </c>
      <c r="N40" s="50" t="s">
        <v>274</v>
      </c>
      <c r="O40" s="73" t="s">
        <v>1576</v>
      </c>
      <c r="P40" s="50" t="s">
        <v>1577</v>
      </c>
      <c r="Q40" s="50" t="s">
        <v>266</v>
      </c>
      <c r="R40" s="50" t="s">
        <v>703</v>
      </c>
      <c r="S40" s="55">
        <f t="shared" si="0"/>
        <v>39999.949999999997</v>
      </c>
      <c r="T40" s="54">
        <v>31999.96</v>
      </c>
      <c r="U40" s="54"/>
      <c r="V40" s="54">
        <v>7999.99</v>
      </c>
      <c r="W40" s="56" t="s">
        <v>57</v>
      </c>
    </row>
    <row r="41" spans="1:23" s="18" customFormat="1" ht="50.25" customHeight="1">
      <c r="A41" s="49">
        <v>27</v>
      </c>
      <c r="B41" s="50" t="s">
        <v>1987</v>
      </c>
      <c r="C41" s="50" t="s">
        <v>286</v>
      </c>
      <c r="D41" s="53" t="s">
        <v>287</v>
      </c>
      <c r="E41" s="50" t="s">
        <v>76</v>
      </c>
      <c r="F41" s="50" t="s">
        <v>77</v>
      </c>
      <c r="G41" s="50" t="s">
        <v>52</v>
      </c>
      <c r="H41" s="52" t="s">
        <v>2102</v>
      </c>
      <c r="I41" s="52">
        <v>11910</v>
      </c>
      <c r="J41" s="50" t="s">
        <v>288</v>
      </c>
      <c r="K41" s="53" t="s">
        <v>106</v>
      </c>
      <c r="L41" s="48" t="s">
        <v>290</v>
      </c>
      <c r="M41" s="50" t="s">
        <v>77</v>
      </c>
      <c r="N41" s="50" t="s">
        <v>77</v>
      </c>
      <c r="O41" s="73" t="s">
        <v>1579</v>
      </c>
      <c r="P41" s="50" t="s">
        <v>1580</v>
      </c>
      <c r="Q41" s="50" t="s">
        <v>77</v>
      </c>
      <c r="R41" s="50" t="s">
        <v>1523</v>
      </c>
      <c r="S41" s="55">
        <f t="shared" si="0"/>
        <v>43750</v>
      </c>
      <c r="T41" s="54">
        <v>35000</v>
      </c>
      <c r="U41" s="54"/>
      <c r="V41" s="54">
        <v>8750</v>
      </c>
      <c r="W41" s="56" t="s">
        <v>57</v>
      </c>
    </row>
    <row r="42" spans="1:23" s="18" customFormat="1" ht="50.25" customHeight="1">
      <c r="A42" s="49">
        <v>28</v>
      </c>
      <c r="B42" s="50" t="s">
        <v>1987</v>
      </c>
      <c r="C42" s="50" t="s">
        <v>286</v>
      </c>
      <c r="D42" s="53" t="s">
        <v>287</v>
      </c>
      <c r="E42" s="50" t="s">
        <v>76</v>
      </c>
      <c r="F42" s="50" t="s">
        <v>77</v>
      </c>
      <c r="G42" s="50" t="s">
        <v>52</v>
      </c>
      <c r="H42" s="52" t="s">
        <v>307</v>
      </c>
      <c r="I42" s="52">
        <v>133521</v>
      </c>
      <c r="J42" s="50" t="s">
        <v>308</v>
      </c>
      <c r="K42" s="53" t="s">
        <v>43</v>
      </c>
      <c r="L42" s="48" t="s">
        <v>309</v>
      </c>
      <c r="M42" s="50" t="s">
        <v>77</v>
      </c>
      <c r="N42" s="50" t="s">
        <v>77</v>
      </c>
      <c r="O42" s="73" t="s">
        <v>1581</v>
      </c>
      <c r="P42" s="75" t="s">
        <v>2103</v>
      </c>
      <c r="Q42" s="50" t="s">
        <v>77</v>
      </c>
      <c r="R42" s="50" t="s">
        <v>1523</v>
      </c>
      <c r="S42" s="55">
        <f t="shared" si="0"/>
        <v>43750</v>
      </c>
      <c r="T42" s="54">
        <v>35000</v>
      </c>
      <c r="U42" s="54">
        <v>8750</v>
      </c>
      <c r="V42" s="54"/>
      <c r="W42" s="56" t="s">
        <v>57</v>
      </c>
    </row>
    <row r="43" spans="1:23" s="14" customFormat="1" ht="50.25" customHeight="1">
      <c r="A43" s="49">
        <v>29</v>
      </c>
      <c r="B43" s="50" t="s">
        <v>1987</v>
      </c>
      <c r="C43" s="50" t="s">
        <v>286</v>
      </c>
      <c r="D43" s="53" t="s">
        <v>287</v>
      </c>
      <c r="E43" s="50" t="s">
        <v>76</v>
      </c>
      <c r="F43" s="50" t="s">
        <v>77</v>
      </c>
      <c r="G43" s="50" t="s">
        <v>52</v>
      </c>
      <c r="H43" s="52" t="s">
        <v>319</v>
      </c>
      <c r="I43" s="50">
        <v>90275</v>
      </c>
      <c r="J43" s="50" t="s">
        <v>320</v>
      </c>
      <c r="K43" s="53" t="s">
        <v>38</v>
      </c>
      <c r="L43" s="48" t="s">
        <v>76</v>
      </c>
      <c r="M43" s="50" t="s">
        <v>77</v>
      </c>
      <c r="N43" s="50" t="s">
        <v>77</v>
      </c>
      <c r="O43" s="73" t="s">
        <v>1582</v>
      </c>
      <c r="P43" s="75" t="s">
        <v>2104</v>
      </c>
      <c r="Q43" s="50" t="s">
        <v>77</v>
      </c>
      <c r="R43" s="50" t="s">
        <v>1523</v>
      </c>
      <c r="S43" s="55">
        <f t="shared" si="0"/>
        <v>43750</v>
      </c>
      <c r="T43" s="54">
        <v>35000</v>
      </c>
      <c r="U43" s="54">
        <v>8750</v>
      </c>
      <c r="V43" s="54"/>
      <c r="W43" s="56" t="s">
        <v>57</v>
      </c>
    </row>
    <row r="44" spans="1:23" s="14" customFormat="1" ht="50.25" customHeight="1">
      <c r="A44" s="49">
        <v>30</v>
      </c>
      <c r="B44" s="50" t="s">
        <v>1988</v>
      </c>
      <c r="C44" s="50" t="s">
        <v>72</v>
      </c>
      <c r="D44" s="53" t="s">
        <v>324</v>
      </c>
      <c r="E44" s="50" t="s">
        <v>325</v>
      </c>
      <c r="F44" s="50" t="s">
        <v>326</v>
      </c>
      <c r="G44" s="50" t="s">
        <v>52</v>
      </c>
      <c r="H44" s="52" t="s">
        <v>2108</v>
      </c>
      <c r="I44" s="50">
        <v>263032</v>
      </c>
      <c r="J44" s="50" t="s">
        <v>332</v>
      </c>
      <c r="K44" s="53" t="s">
        <v>63</v>
      </c>
      <c r="L44" s="48" t="s">
        <v>329</v>
      </c>
      <c r="M44" s="50" t="s">
        <v>326</v>
      </c>
      <c r="N44" s="50" t="s">
        <v>326</v>
      </c>
      <c r="O44" s="73" t="s">
        <v>1583</v>
      </c>
      <c r="P44" s="75" t="s">
        <v>2109</v>
      </c>
      <c r="Q44" s="50" t="s">
        <v>326</v>
      </c>
      <c r="R44" s="50" t="s">
        <v>890</v>
      </c>
      <c r="S44" s="55">
        <f t="shared" si="0"/>
        <v>43750</v>
      </c>
      <c r="T44" s="54">
        <v>35000</v>
      </c>
      <c r="U44" s="54">
        <v>8750</v>
      </c>
      <c r="V44" s="54"/>
      <c r="W44" s="56" t="s">
        <v>57</v>
      </c>
    </row>
    <row r="45" spans="1:23" s="14" customFormat="1" ht="50.25" customHeight="1">
      <c r="A45" s="49">
        <v>31</v>
      </c>
      <c r="B45" s="50" t="s">
        <v>1586</v>
      </c>
      <c r="C45" s="50" t="s">
        <v>333</v>
      </c>
      <c r="D45" s="53" t="s">
        <v>297</v>
      </c>
      <c r="E45" s="50" t="s">
        <v>334</v>
      </c>
      <c r="F45" s="50" t="s">
        <v>335</v>
      </c>
      <c r="G45" s="50" t="s">
        <v>52</v>
      </c>
      <c r="H45" s="52" t="s">
        <v>336</v>
      </c>
      <c r="I45" s="52">
        <v>68374</v>
      </c>
      <c r="J45" s="50" t="s">
        <v>337</v>
      </c>
      <c r="K45" s="53" t="s">
        <v>103</v>
      </c>
      <c r="L45" s="48" t="s">
        <v>334</v>
      </c>
      <c r="M45" s="50" t="s">
        <v>338</v>
      </c>
      <c r="N45" s="50" t="s">
        <v>338</v>
      </c>
      <c r="O45" s="73" t="s">
        <v>1584</v>
      </c>
      <c r="P45" s="50" t="s">
        <v>1585</v>
      </c>
      <c r="Q45" s="50" t="s">
        <v>335</v>
      </c>
      <c r="R45" s="50" t="s">
        <v>1430</v>
      </c>
      <c r="S45" s="55">
        <f t="shared" ref="S45:S75" si="1">T45+U45+V45</f>
        <v>43750</v>
      </c>
      <c r="T45" s="54">
        <v>35000</v>
      </c>
      <c r="U45" s="54">
        <v>8750</v>
      </c>
      <c r="V45" s="54"/>
      <c r="W45" s="56" t="s">
        <v>57</v>
      </c>
    </row>
    <row r="46" spans="1:23" s="14" customFormat="1" ht="50.25" customHeight="1">
      <c r="A46" s="49">
        <v>32</v>
      </c>
      <c r="B46" s="50" t="s">
        <v>1586</v>
      </c>
      <c r="C46" s="50" t="s">
        <v>333</v>
      </c>
      <c r="D46" s="53" t="s">
        <v>297</v>
      </c>
      <c r="E46" s="50" t="s">
        <v>334</v>
      </c>
      <c r="F46" s="50" t="s">
        <v>335</v>
      </c>
      <c r="G46" s="50" t="s">
        <v>52</v>
      </c>
      <c r="H46" s="52" t="s">
        <v>339</v>
      </c>
      <c r="I46" s="52">
        <v>48541</v>
      </c>
      <c r="J46" s="50" t="s">
        <v>117</v>
      </c>
      <c r="K46" s="53" t="s">
        <v>177</v>
      </c>
      <c r="L46" s="48" t="s">
        <v>334</v>
      </c>
      <c r="M46" s="50" t="s">
        <v>340</v>
      </c>
      <c r="N46" s="50" t="s">
        <v>340</v>
      </c>
      <c r="O46" s="73" t="s">
        <v>1587</v>
      </c>
      <c r="P46" s="75">
        <v>697038917</v>
      </c>
      <c r="Q46" s="50" t="s">
        <v>335</v>
      </c>
      <c r="R46" s="50" t="s">
        <v>1430</v>
      </c>
      <c r="S46" s="55">
        <f t="shared" si="1"/>
        <v>43750</v>
      </c>
      <c r="T46" s="54">
        <v>35000</v>
      </c>
      <c r="U46" s="54"/>
      <c r="V46" s="54">
        <v>8750</v>
      </c>
      <c r="W46" s="56" t="s">
        <v>57</v>
      </c>
    </row>
    <row r="47" spans="1:23" s="14" customFormat="1" ht="50.25" customHeight="1">
      <c r="A47" s="49">
        <v>33</v>
      </c>
      <c r="B47" s="50" t="s">
        <v>1586</v>
      </c>
      <c r="C47" s="50" t="s">
        <v>333</v>
      </c>
      <c r="D47" s="53" t="s">
        <v>297</v>
      </c>
      <c r="E47" s="50" t="s">
        <v>334</v>
      </c>
      <c r="F47" s="50" t="s">
        <v>335</v>
      </c>
      <c r="G47" s="50" t="s">
        <v>52</v>
      </c>
      <c r="H47" s="52" t="s">
        <v>2145</v>
      </c>
      <c r="I47" s="50">
        <v>66352</v>
      </c>
      <c r="J47" s="50" t="s">
        <v>341</v>
      </c>
      <c r="K47" s="53" t="s">
        <v>258</v>
      </c>
      <c r="L47" s="48" t="s">
        <v>334</v>
      </c>
      <c r="M47" s="50" t="s">
        <v>335</v>
      </c>
      <c r="N47" s="50" t="s">
        <v>335</v>
      </c>
      <c r="O47" s="73" t="s">
        <v>1588</v>
      </c>
      <c r="P47" s="75" t="s">
        <v>2110</v>
      </c>
      <c r="Q47" s="50" t="s">
        <v>335</v>
      </c>
      <c r="R47" s="50" t="s">
        <v>1430</v>
      </c>
      <c r="S47" s="55">
        <f t="shared" si="1"/>
        <v>43750</v>
      </c>
      <c r="T47" s="54">
        <v>35000</v>
      </c>
      <c r="U47" s="54">
        <v>8750</v>
      </c>
      <c r="V47" s="54"/>
      <c r="W47" s="56" t="s">
        <v>57</v>
      </c>
    </row>
    <row r="48" spans="1:23" s="14" customFormat="1" ht="50.25" customHeight="1">
      <c r="A48" s="49">
        <v>34</v>
      </c>
      <c r="B48" s="50" t="s">
        <v>347</v>
      </c>
      <c r="C48" s="50" t="s">
        <v>348</v>
      </c>
      <c r="D48" s="53" t="s">
        <v>40</v>
      </c>
      <c r="E48" s="50" t="s">
        <v>349</v>
      </c>
      <c r="F48" s="50" t="s">
        <v>350</v>
      </c>
      <c r="G48" s="50" t="s">
        <v>52</v>
      </c>
      <c r="H48" s="52" t="s">
        <v>351</v>
      </c>
      <c r="I48" s="50">
        <v>24194</v>
      </c>
      <c r="J48" s="50" t="s">
        <v>352</v>
      </c>
      <c r="K48" s="53" t="s">
        <v>353</v>
      </c>
      <c r="L48" s="48" t="s">
        <v>349</v>
      </c>
      <c r="M48" s="50" t="s">
        <v>350</v>
      </c>
      <c r="N48" s="50" t="s">
        <v>350</v>
      </c>
      <c r="O48" s="73" t="s">
        <v>1589</v>
      </c>
      <c r="P48" s="75" t="s">
        <v>1590</v>
      </c>
      <c r="Q48" s="50" t="s">
        <v>350</v>
      </c>
      <c r="R48" s="50" t="s">
        <v>820</v>
      </c>
      <c r="S48" s="55">
        <f t="shared" si="1"/>
        <v>43750</v>
      </c>
      <c r="T48" s="54">
        <v>35000</v>
      </c>
      <c r="U48" s="54">
        <v>8750</v>
      </c>
      <c r="V48" s="54"/>
      <c r="W48" s="56" t="s">
        <v>57</v>
      </c>
    </row>
    <row r="49" spans="1:23" s="14" customFormat="1" ht="50.25" customHeight="1">
      <c r="A49" s="49">
        <v>35</v>
      </c>
      <c r="B49" s="50" t="s">
        <v>347</v>
      </c>
      <c r="C49" s="50" t="s">
        <v>348</v>
      </c>
      <c r="D49" s="53" t="s">
        <v>40</v>
      </c>
      <c r="E49" s="50" t="s">
        <v>349</v>
      </c>
      <c r="F49" s="50" t="s">
        <v>350</v>
      </c>
      <c r="G49" s="50" t="s">
        <v>52</v>
      </c>
      <c r="H49" s="52" t="s">
        <v>354</v>
      </c>
      <c r="I49" s="50">
        <v>21871</v>
      </c>
      <c r="J49" s="50" t="s">
        <v>355</v>
      </c>
      <c r="K49" s="53" t="s">
        <v>130</v>
      </c>
      <c r="L49" s="50" t="s">
        <v>349</v>
      </c>
      <c r="M49" s="50" t="s">
        <v>350</v>
      </c>
      <c r="N49" s="50" t="s">
        <v>1591</v>
      </c>
      <c r="O49" s="73" t="s">
        <v>1593</v>
      </c>
      <c r="P49" s="50" t="s">
        <v>1594</v>
      </c>
      <c r="Q49" s="50" t="s">
        <v>350</v>
      </c>
      <c r="R49" s="50" t="s">
        <v>820</v>
      </c>
      <c r="S49" s="55">
        <f t="shared" si="1"/>
        <v>43750</v>
      </c>
      <c r="T49" s="54">
        <v>35000</v>
      </c>
      <c r="U49" s="54">
        <v>8750</v>
      </c>
      <c r="V49" s="54"/>
      <c r="W49" s="56" t="s">
        <v>57</v>
      </c>
    </row>
    <row r="50" spans="1:23" s="19" customFormat="1" ht="50.25" customHeight="1">
      <c r="A50" s="49">
        <v>36</v>
      </c>
      <c r="B50" s="50" t="s">
        <v>347</v>
      </c>
      <c r="C50" s="50" t="s">
        <v>348</v>
      </c>
      <c r="D50" s="53" t="s">
        <v>40</v>
      </c>
      <c r="E50" s="50" t="s">
        <v>349</v>
      </c>
      <c r="F50" s="50" t="s">
        <v>350</v>
      </c>
      <c r="G50" s="50" t="s">
        <v>52</v>
      </c>
      <c r="H50" s="52" t="s">
        <v>356</v>
      </c>
      <c r="I50" s="52">
        <v>22579</v>
      </c>
      <c r="J50" s="52" t="s">
        <v>254</v>
      </c>
      <c r="K50" s="51" t="s">
        <v>41</v>
      </c>
      <c r="L50" s="52" t="s">
        <v>349</v>
      </c>
      <c r="M50" s="52" t="s">
        <v>350</v>
      </c>
      <c r="N50" s="52" t="s">
        <v>1592</v>
      </c>
      <c r="O50" s="73" t="s">
        <v>1595</v>
      </c>
      <c r="P50" s="52" t="s">
        <v>1596</v>
      </c>
      <c r="Q50" s="50" t="s">
        <v>350</v>
      </c>
      <c r="R50" s="50" t="s">
        <v>820</v>
      </c>
      <c r="S50" s="55">
        <f t="shared" si="1"/>
        <v>43750</v>
      </c>
      <c r="T50" s="54">
        <v>35000</v>
      </c>
      <c r="U50" s="54">
        <v>8750</v>
      </c>
      <c r="V50" s="54"/>
      <c r="W50" s="56" t="s">
        <v>57</v>
      </c>
    </row>
    <row r="51" spans="1:23" s="19" customFormat="1" ht="50.25" customHeight="1">
      <c r="A51" s="49">
        <v>37</v>
      </c>
      <c r="B51" s="52" t="s">
        <v>2135</v>
      </c>
      <c r="C51" s="50" t="s">
        <v>357</v>
      </c>
      <c r="D51" s="51" t="s">
        <v>44</v>
      </c>
      <c r="E51" s="52" t="s">
        <v>358</v>
      </c>
      <c r="F51" s="52" t="s">
        <v>359</v>
      </c>
      <c r="G51" s="52" t="s">
        <v>361</v>
      </c>
      <c r="H51" s="52" t="s">
        <v>360</v>
      </c>
      <c r="I51" s="52">
        <v>13112</v>
      </c>
      <c r="J51" s="52" t="s">
        <v>363</v>
      </c>
      <c r="K51" s="51" t="s">
        <v>106</v>
      </c>
      <c r="L51" s="52" t="s">
        <v>364</v>
      </c>
      <c r="M51" s="52" t="s">
        <v>365</v>
      </c>
      <c r="N51" s="52" t="s">
        <v>365</v>
      </c>
      <c r="O51" s="73" t="s">
        <v>1597</v>
      </c>
      <c r="P51" s="52" t="s">
        <v>1598</v>
      </c>
      <c r="Q51" s="52" t="s">
        <v>365</v>
      </c>
      <c r="R51" s="52" t="s">
        <v>1198</v>
      </c>
      <c r="S51" s="55">
        <f t="shared" si="1"/>
        <v>17500</v>
      </c>
      <c r="T51" s="54">
        <v>14000</v>
      </c>
      <c r="U51" s="54">
        <v>3500</v>
      </c>
      <c r="V51" s="54"/>
      <c r="W51" s="56" t="s">
        <v>73</v>
      </c>
    </row>
    <row r="52" spans="1:23" s="14" customFormat="1" ht="50.25" customHeight="1">
      <c r="A52" s="49">
        <v>38</v>
      </c>
      <c r="B52" s="52" t="s">
        <v>1215</v>
      </c>
      <c r="C52" s="50" t="s">
        <v>189</v>
      </c>
      <c r="D52" s="53" t="s">
        <v>106</v>
      </c>
      <c r="E52" s="50" t="s">
        <v>366</v>
      </c>
      <c r="F52" s="50" t="s">
        <v>367</v>
      </c>
      <c r="G52" s="50" t="s">
        <v>52</v>
      </c>
      <c r="H52" s="52" t="s">
        <v>2114</v>
      </c>
      <c r="I52" s="50">
        <v>196399</v>
      </c>
      <c r="J52" s="50" t="s">
        <v>371</v>
      </c>
      <c r="K52" s="53" t="s">
        <v>306</v>
      </c>
      <c r="L52" s="48" t="s">
        <v>366</v>
      </c>
      <c r="M52" s="50" t="s">
        <v>367</v>
      </c>
      <c r="N52" s="50" t="s">
        <v>367</v>
      </c>
      <c r="O52" s="73" t="s">
        <v>1599</v>
      </c>
      <c r="P52" s="50" t="s">
        <v>1600</v>
      </c>
      <c r="Q52" s="50" t="s">
        <v>367</v>
      </c>
      <c r="R52" s="50" t="s">
        <v>1215</v>
      </c>
      <c r="S52" s="55">
        <f t="shared" si="1"/>
        <v>43749</v>
      </c>
      <c r="T52" s="54">
        <v>34999</v>
      </c>
      <c r="U52" s="54">
        <v>8750</v>
      </c>
      <c r="V52" s="54"/>
      <c r="W52" s="56" t="s">
        <v>57</v>
      </c>
    </row>
    <row r="53" spans="1:23" s="14" customFormat="1" ht="50.25" customHeight="1">
      <c r="A53" s="49">
        <v>39</v>
      </c>
      <c r="B53" s="52" t="s">
        <v>1215</v>
      </c>
      <c r="C53" s="50" t="s">
        <v>189</v>
      </c>
      <c r="D53" s="53" t="s">
        <v>106</v>
      </c>
      <c r="E53" s="50" t="s">
        <v>366</v>
      </c>
      <c r="F53" s="50" t="s">
        <v>367</v>
      </c>
      <c r="G53" s="50" t="s">
        <v>52</v>
      </c>
      <c r="H53" s="52" t="s">
        <v>2117</v>
      </c>
      <c r="I53" s="50">
        <v>18052</v>
      </c>
      <c r="J53" s="50" t="s">
        <v>376</v>
      </c>
      <c r="K53" s="53" t="s">
        <v>106</v>
      </c>
      <c r="L53" s="48" t="s">
        <v>366</v>
      </c>
      <c r="M53" s="50" t="s">
        <v>367</v>
      </c>
      <c r="N53" s="50" t="s">
        <v>367</v>
      </c>
      <c r="O53" s="73" t="s">
        <v>1601</v>
      </c>
      <c r="P53" s="50" t="s">
        <v>1602</v>
      </c>
      <c r="Q53" s="50" t="s">
        <v>367</v>
      </c>
      <c r="R53" s="50" t="s">
        <v>1215</v>
      </c>
      <c r="S53" s="55">
        <f t="shared" si="1"/>
        <v>43563</v>
      </c>
      <c r="T53" s="54">
        <v>34850.400000000001</v>
      </c>
      <c r="U53" s="54">
        <v>8712.6</v>
      </c>
      <c r="V53" s="54"/>
      <c r="W53" s="56" t="s">
        <v>57</v>
      </c>
    </row>
    <row r="54" spans="1:23" s="14" customFormat="1" ht="50.25" customHeight="1">
      <c r="A54" s="49">
        <v>40</v>
      </c>
      <c r="B54" s="29" t="s">
        <v>1542</v>
      </c>
      <c r="C54" s="52" t="s">
        <v>378</v>
      </c>
      <c r="D54" s="51" t="s">
        <v>40</v>
      </c>
      <c r="E54" s="52" t="s">
        <v>49</v>
      </c>
      <c r="F54" s="52" t="s">
        <v>50</v>
      </c>
      <c r="G54" s="52" t="s">
        <v>52</v>
      </c>
      <c r="H54" s="52" t="s">
        <v>2122</v>
      </c>
      <c r="I54" s="52">
        <v>92797</v>
      </c>
      <c r="J54" s="50" t="s">
        <v>110</v>
      </c>
      <c r="K54" s="53" t="s">
        <v>233</v>
      </c>
      <c r="L54" s="48" t="s">
        <v>49</v>
      </c>
      <c r="M54" s="50" t="s">
        <v>50</v>
      </c>
      <c r="N54" s="50" t="s">
        <v>50</v>
      </c>
      <c r="O54" s="73" t="s">
        <v>1603</v>
      </c>
      <c r="P54" s="50" t="s">
        <v>1604</v>
      </c>
      <c r="Q54" s="50" t="s">
        <v>50</v>
      </c>
      <c r="R54" s="50" t="s">
        <v>1542</v>
      </c>
      <c r="S54" s="55">
        <f t="shared" si="1"/>
        <v>43750</v>
      </c>
      <c r="T54" s="54">
        <v>35000</v>
      </c>
      <c r="U54" s="54">
        <v>8750</v>
      </c>
      <c r="V54" s="54"/>
      <c r="W54" s="56" t="s">
        <v>57</v>
      </c>
    </row>
    <row r="55" spans="1:23" s="14" customFormat="1" ht="50.25" customHeight="1">
      <c r="A55" s="49">
        <v>41</v>
      </c>
      <c r="B55" s="29" t="s">
        <v>1542</v>
      </c>
      <c r="C55" s="52" t="s">
        <v>378</v>
      </c>
      <c r="D55" s="51" t="s">
        <v>40</v>
      </c>
      <c r="E55" s="52" t="s">
        <v>49</v>
      </c>
      <c r="F55" s="52" t="s">
        <v>50</v>
      </c>
      <c r="G55" s="52" t="s">
        <v>52</v>
      </c>
      <c r="H55" s="52" t="s">
        <v>384</v>
      </c>
      <c r="I55" s="50">
        <v>48547</v>
      </c>
      <c r="J55" s="50" t="s">
        <v>219</v>
      </c>
      <c r="K55" s="53" t="s">
        <v>63</v>
      </c>
      <c r="L55" s="50" t="s">
        <v>49</v>
      </c>
      <c r="M55" s="50" t="s">
        <v>50</v>
      </c>
      <c r="N55" s="50" t="s">
        <v>50</v>
      </c>
      <c r="O55" s="73" t="s">
        <v>1605</v>
      </c>
      <c r="P55" s="75">
        <v>669035209</v>
      </c>
      <c r="Q55" s="50" t="s">
        <v>50</v>
      </c>
      <c r="R55" s="50" t="s">
        <v>1542</v>
      </c>
      <c r="S55" s="55">
        <f t="shared" si="1"/>
        <v>37385</v>
      </c>
      <c r="T55" s="54">
        <v>29800</v>
      </c>
      <c r="U55" s="54">
        <v>3200</v>
      </c>
      <c r="V55" s="54">
        <v>4385</v>
      </c>
      <c r="W55" s="56" t="s">
        <v>57</v>
      </c>
    </row>
    <row r="56" spans="1:23" s="14" customFormat="1" ht="50.25" customHeight="1">
      <c r="A56" s="49">
        <v>42</v>
      </c>
      <c r="B56" s="29" t="s">
        <v>1542</v>
      </c>
      <c r="C56" s="52" t="s">
        <v>378</v>
      </c>
      <c r="D56" s="51" t="s">
        <v>40</v>
      </c>
      <c r="E56" s="52" t="s">
        <v>49</v>
      </c>
      <c r="F56" s="52" t="s">
        <v>50</v>
      </c>
      <c r="G56" s="52" t="s">
        <v>361</v>
      </c>
      <c r="H56" s="52" t="s">
        <v>385</v>
      </c>
      <c r="I56" s="50">
        <v>111082</v>
      </c>
      <c r="J56" s="50" t="s">
        <v>386</v>
      </c>
      <c r="K56" s="51" t="s">
        <v>255</v>
      </c>
      <c r="L56" s="48" t="s">
        <v>49</v>
      </c>
      <c r="M56" s="50" t="s">
        <v>50</v>
      </c>
      <c r="N56" s="50" t="s">
        <v>50</v>
      </c>
      <c r="O56" s="73" t="s">
        <v>1606</v>
      </c>
      <c r="P56" s="50" t="s">
        <v>1607</v>
      </c>
      <c r="Q56" s="50" t="s">
        <v>50</v>
      </c>
      <c r="R56" s="50" t="s">
        <v>1542</v>
      </c>
      <c r="S56" s="55">
        <f t="shared" si="1"/>
        <v>17500</v>
      </c>
      <c r="T56" s="54">
        <v>14000</v>
      </c>
      <c r="U56" s="54">
        <v>3500</v>
      </c>
      <c r="V56" s="54"/>
      <c r="W56" s="56" t="s">
        <v>73</v>
      </c>
    </row>
    <row r="57" spans="1:23" s="14" customFormat="1" ht="50.25" customHeight="1">
      <c r="A57" s="49">
        <v>43</v>
      </c>
      <c r="B57" s="50" t="s">
        <v>388</v>
      </c>
      <c r="C57" s="50" t="s">
        <v>389</v>
      </c>
      <c r="D57" s="53" t="s">
        <v>92</v>
      </c>
      <c r="E57" s="50" t="s">
        <v>390</v>
      </c>
      <c r="F57" s="50" t="s">
        <v>391</v>
      </c>
      <c r="G57" s="50" t="s">
        <v>52</v>
      </c>
      <c r="H57" s="52" t="s">
        <v>2123</v>
      </c>
      <c r="I57" s="50">
        <v>80837</v>
      </c>
      <c r="J57" s="50" t="s">
        <v>113</v>
      </c>
      <c r="K57" s="53" t="s">
        <v>314</v>
      </c>
      <c r="L57" s="48" t="s">
        <v>390</v>
      </c>
      <c r="M57" s="50" t="s">
        <v>391</v>
      </c>
      <c r="N57" s="50" t="s">
        <v>391</v>
      </c>
      <c r="O57" s="73" t="s">
        <v>1608</v>
      </c>
      <c r="P57" s="50" t="s">
        <v>1609</v>
      </c>
      <c r="Q57" s="50" t="s">
        <v>391</v>
      </c>
      <c r="R57" s="50" t="s">
        <v>1011</v>
      </c>
      <c r="S57" s="55">
        <f t="shared" si="1"/>
        <v>43750</v>
      </c>
      <c r="T57" s="54">
        <v>35000</v>
      </c>
      <c r="U57" s="54">
        <v>8750</v>
      </c>
      <c r="V57" s="54"/>
      <c r="W57" s="56" t="s">
        <v>57</v>
      </c>
    </row>
    <row r="58" spans="1:23" s="14" customFormat="1" ht="50.25" customHeight="1">
      <c r="A58" s="49">
        <v>44</v>
      </c>
      <c r="B58" s="50" t="s">
        <v>405</v>
      </c>
      <c r="C58" s="50" t="s">
        <v>406</v>
      </c>
      <c r="D58" s="53" t="s">
        <v>407</v>
      </c>
      <c r="E58" s="50" t="s">
        <v>408</v>
      </c>
      <c r="F58" s="50" t="s">
        <v>409</v>
      </c>
      <c r="G58" s="50" t="s">
        <v>52</v>
      </c>
      <c r="H58" s="52" t="s">
        <v>410</v>
      </c>
      <c r="I58" s="50">
        <v>11690</v>
      </c>
      <c r="J58" s="50" t="s">
        <v>411</v>
      </c>
      <c r="K58" s="53" t="s">
        <v>44</v>
      </c>
      <c r="L58" s="50" t="s">
        <v>408</v>
      </c>
      <c r="M58" s="50" t="s">
        <v>409</v>
      </c>
      <c r="N58" s="50" t="s">
        <v>409</v>
      </c>
      <c r="O58" s="73" t="s">
        <v>1610</v>
      </c>
      <c r="P58" s="50" t="s">
        <v>1611</v>
      </c>
      <c r="Q58" s="50" t="s">
        <v>409</v>
      </c>
      <c r="R58" s="50" t="s">
        <v>890</v>
      </c>
      <c r="S58" s="55">
        <f t="shared" si="1"/>
        <v>43750</v>
      </c>
      <c r="T58" s="54">
        <v>35000</v>
      </c>
      <c r="U58" s="54">
        <v>8750</v>
      </c>
      <c r="V58" s="54"/>
      <c r="W58" s="56" t="s">
        <v>57</v>
      </c>
    </row>
    <row r="59" spans="1:23" s="14" customFormat="1" ht="50.25" customHeight="1">
      <c r="A59" s="49">
        <v>45</v>
      </c>
      <c r="B59" s="50" t="s">
        <v>405</v>
      </c>
      <c r="C59" s="50" t="s">
        <v>406</v>
      </c>
      <c r="D59" s="53" t="s">
        <v>407</v>
      </c>
      <c r="E59" s="50" t="s">
        <v>408</v>
      </c>
      <c r="F59" s="50" t="s">
        <v>409</v>
      </c>
      <c r="G59" s="50" t="s">
        <v>52</v>
      </c>
      <c r="H59" s="52" t="s">
        <v>2124</v>
      </c>
      <c r="I59" s="50">
        <v>11688</v>
      </c>
      <c r="J59" s="50" t="s">
        <v>412</v>
      </c>
      <c r="K59" s="53" t="s">
        <v>413</v>
      </c>
      <c r="L59" s="50" t="s">
        <v>408</v>
      </c>
      <c r="M59" s="50" t="s">
        <v>409</v>
      </c>
      <c r="N59" s="50" t="s">
        <v>1612</v>
      </c>
      <c r="O59" s="73" t="s">
        <v>1613</v>
      </c>
      <c r="P59" s="50" t="s">
        <v>1614</v>
      </c>
      <c r="Q59" s="50" t="s">
        <v>409</v>
      </c>
      <c r="R59" s="50" t="s">
        <v>890</v>
      </c>
      <c r="S59" s="55">
        <f t="shared" si="1"/>
        <v>43750</v>
      </c>
      <c r="T59" s="54">
        <v>35000</v>
      </c>
      <c r="U59" s="54">
        <v>8750</v>
      </c>
      <c r="V59" s="54"/>
      <c r="W59" s="56" t="s">
        <v>57</v>
      </c>
    </row>
    <row r="60" spans="1:23" s="14" customFormat="1" ht="50.25" customHeight="1">
      <c r="A60" s="49">
        <v>46</v>
      </c>
      <c r="B60" s="50" t="s">
        <v>418</v>
      </c>
      <c r="C60" s="50" t="s">
        <v>419</v>
      </c>
      <c r="D60" s="53" t="s">
        <v>314</v>
      </c>
      <c r="E60" s="50" t="s">
        <v>420</v>
      </c>
      <c r="F60" s="50" t="s">
        <v>421</v>
      </c>
      <c r="G60" s="50" t="s">
        <v>52</v>
      </c>
      <c r="H60" s="52" t="s">
        <v>1991</v>
      </c>
      <c r="I60" s="50">
        <v>72792</v>
      </c>
      <c r="J60" s="50" t="s">
        <v>422</v>
      </c>
      <c r="K60" s="53" t="s">
        <v>423</v>
      </c>
      <c r="L60" s="48" t="s">
        <v>420</v>
      </c>
      <c r="M60" s="50" t="s">
        <v>421</v>
      </c>
      <c r="N60" s="50" t="s">
        <v>1615</v>
      </c>
      <c r="O60" s="73" t="s">
        <v>1616</v>
      </c>
      <c r="P60" s="50" t="s">
        <v>1617</v>
      </c>
      <c r="Q60" s="50" t="s">
        <v>421</v>
      </c>
      <c r="R60" s="50" t="s">
        <v>743</v>
      </c>
      <c r="S60" s="55">
        <f t="shared" si="1"/>
        <v>43750</v>
      </c>
      <c r="T60" s="54">
        <v>35000</v>
      </c>
      <c r="U60" s="54">
        <v>8750</v>
      </c>
      <c r="V60" s="54"/>
      <c r="W60" s="25" t="s">
        <v>57</v>
      </c>
    </row>
    <row r="61" spans="1:23" s="14" customFormat="1" ht="50.25" customHeight="1">
      <c r="A61" s="49">
        <v>47</v>
      </c>
      <c r="B61" s="50" t="s">
        <v>418</v>
      </c>
      <c r="C61" s="50" t="s">
        <v>419</v>
      </c>
      <c r="D61" s="53" t="s">
        <v>314</v>
      </c>
      <c r="E61" s="50" t="s">
        <v>420</v>
      </c>
      <c r="F61" s="50" t="s">
        <v>421</v>
      </c>
      <c r="G61" s="50" t="s">
        <v>52</v>
      </c>
      <c r="H61" s="52" t="s">
        <v>424</v>
      </c>
      <c r="I61" s="50">
        <v>72790</v>
      </c>
      <c r="J61" s="50" t="s">
        <v>425</v>
      </c>
      <c r="K61" s="53" t="s">
        <v>306</v>
      </c>
      <c r="L61" s="48" t="s">
        <v>426</v>
      </c>
      <c r="M61" s="50" t="s">
        <v>427</v>
      </c>
      <c r="N61" s="50" t="s">
        <v>427</v>
      </c>
      <c r="O61" s="73" t="s">
        <v>1618</v>
      </c>
      <c r="P61" s="50" t="s">
        <v>1619</v>
      </c>
      <c r="Q61" s="50" t="s">
        <v>421</v>
      </c>
      <c r="R61" s="50" t="s">
        <v>743</v>
      </c>
      <c r="S61" s="55">
        <f t="shared" si="1"/>
        <v>43750</v>
      </c>
      <c r="T61" s="54">
        <v>35000</v>
      </c>
      <c r="U61" s="54">
        <v>8750</v>
      </c>
      <c r="V61" s="54"/>
      <c r="W61" s="56" t="s">
        <v>57</v>
      </c>
    </row>
    <row r="62" spans="1:23" s="14" customFormat="1" ht="50.25" customHeight="1">
      <c r="A62" s="49">
        <v>48</v>
      </c>
      <c r="B62" s="50" t="s">
        <v>428</v>
      </c>
      <c r="C62" s="50" t="s">
        <v>429</v>
      </c>
      <c r="D62" s="53" t="s">
        <v>328</v>
      </c>
      <c r="E62" s="50" t="s">
        <v>430</v>
      </c>
      <c r="F62" s="50" t="s">
        <v>431</v>
      </c>
      <c r="G62" s="50" t="s">
        <v>52</v>
      </c>
      <c r="H62" s="52" t="s">
        <v>432</v>
      </c>
      <c r="I62" s="50">
        <v>91741</v>
      </c>
      <c r="J62" s="50" t="s">
        <v>433</v>
      </c>
      <c r="K62" s="53" t="s">
        <v>233</v>
      </c>
      <c r="L62" s="50" t="s">
        <v>430</v>
      </c>
      <c r="M62" s="50" t="s">
        <v>434</v>
      </c>
      <c r="N62" s="50" t="s">
        <v>434</v>
      </c>
      <c r="O62" s="73" t="s">
        <v>1620</v>
      </c>
      <c r="P62" s="50" t="s">
        <v>1621</v>
      </c>
      <c r="Q62" s="50" t="s">
        <v>431</v>
      </c>
      <c r="R62" s="50" t="s">
        <v>748</v>
      </c>
      <c r="S62" s="55">
        <f t="shared" si="1"/>
        <v>43750</v>
      </c>
      <c r="T62" s="54">
        <v>35000</v>
      </c>
      <c r="U62" s="54">
        <v>8750</v>
      </c>
      <c r="V62" s="54"/>
      <c r="W62" s="56" t="s">
        <v>57</v>
      </c>
    </row>
    <row r="63" spans="1:23" s="14" customFormat="1" ht="50.25" customHeight="1">
      <c r="A63" s="49">
        <v>49</v>
      </c>
      <c r="B63" s="50" t="s">
        <v>770</v>
      </c>
      <c r="C63" s="50" t="s">
        <v>435</v>
      </c>
      <c r="D63" s="53" t="s">
        <v>437</v>
      </c>
      <c r="E63" s="50" t="s">
        <v>436</v>
      </c>
      <c r="F63" s="50" t="s">
        <v>438</v>
      </c>
      <c r="G63" s="50" t="s">
        <v>361</v>
      </c>
      <c r="H63" s="52" t="s">
        <v>454</v>
      </c>
      <c r="I63" s="50">
        <v>108749</v>
      </c>
      <c r="J63" s="50" t="s">
        <v>453</v>
      </c>
      <c r="K63" s="53" t="s">
        <v>306</v>
      </c>
      <c r="L63" s="48" t="s">
        <v>450</v>
      </c>
      <c r="M63" s="50" t="s">
        <v>438</v>
      </c>
      <c r="N63" s="50" t="s">
        <v>438</v>
      </c>
      <c r="O63" s="73" t="s">
        <v>1622</v>
      </c>
      <c r="P63" s="50" t="s">
        <v>1623</v>
      </c>
      <c r="Q63" s="50" t="s">
        <v>438</v>
      </c>
      <c r="R63" s="50" t="s">
        <v>770</v>
      </c>
      <c r="S63" s="55">
        <f t="shared" si="1"/>
        <v>17500</v>
      </c>
      <c r="T63" s="54">
        <v>14000</v>
      </c>
      <c r="U63" s="54">
        <v>3500</v>
      </c>
      <c r="V63" s="54"/>
      <c r="W63" s="56" t="s">
        <v>73</v>
      </c>
    </row>
    <row r="64" spans="1:23" s="14" customFormat="1" ht="50.25" customHeight="1">
      <c r="A64" s="49">
        <v>50</v>
      </c>
      <c r="B64" s="52" t="s">
        <v>1735</v>
      </c>
      <c r="C64" s="52" t="s">
        <v>72</v>
      </c>
      <c r="D64" s="51" t="s">
        <v>255</v>
      </c>
      <c r="E64" s="52" t="s">
        <v>465</v>
      </c>
      <c r="F64" s="52" t="s">
        <v>466</v>
      </c>
      <c r="G64" s="52" t="s">
        <v>52</v>
      </c>
      <c r="H64" s="52" t="s">
        <v>468</v>
      </c>
      <c r="I64" s="52">
        <v>19130</v>
      </c>
      <c r="J64" s="50" t="s">
        <v>469</v>
      </c>
      <c r="K64" s="53" t="s">
        <v>246</v>
      </c>
      <c r="L64" s="50" t="s">
        <v>465</v>
      </c>
      <c r="M64" s="50" t="s">
        <v>466</v>
      </c>
      <c r="N64" s="50" t="s">
        <v>466</v>
      </c>
      <c r="O64" s="73" t="s">
        <v>1733</v>
      </c>
      <c r="P64" s="50" t="s">
        <v>1734</v>
      </c>
      <c r="Q64" s="50" t="s">
        <v>466</v>
      </c>
      <c r="R64" s="50" t="s">
        <v>1735</v>
      </c>
      <c r="S64" s="55">
        <f t="shared" si="1"/>
        <v>43750</v>
      </c>
      <c r="T64" s="54">
        <v>35000</v>
      </c>
      <c r="U64" s="54">
        <v>8750</v>
      </c>
      <c r="V64" s="54"/>
      <c r="W64" s="56" t="s">
        <v>57</v>
      </c>
    </row>
    <row r="65" spans="1:23" s="14" customFormat="1" ht="50.25" customHeight="1">
      <c r="A65" s="49">
        <v>51</v>
      </c>
      <c r="B65" s="52" t="s">
        <v>1735</v>
      </c>
      <c r="C65" s="52" t="s">
        <v>72</v>
      </c>
      <c r="D65" s="51" t="s">
        <v>255</v>
      </c>
      <c r="E65" s="52" t="s">
        <v>465</v>
      </c>
      <c r="F65" s="52" t="s">
        <v>466</v>
      </c>
      <c r="G65" s="50" t="s">
        <v>52</v>
      </c>
      <c r="H65" s="52" t="s">
        <v>470</v>
      </c>
      <c r="I65" s="50">
        <v>19166</v>
      </c>
      <c r="J65" s="50" t="s">
        <v>110</v>
      </c>
      <c r="K65" s="53" t="s">
        <v>75</v>
      </c>
      <c r="L65" s="50" t="s">
        <v>465</v>
      </c>
      <c r="M65" s="50" t="s">
        <v>466</v>
      </c>
      <c r="N65" s="50" t="s">
        <v>466</v>
      </c>
      <c r="O65" s="73" t="s">
        <v>1736</v>
      </c>
      <c r="P65" s="50" t="s">
        <v>1737</v>
      </c>
      <c r="Q65" s="50" t="s">
        <v>466</v>
      </c>
      <c r="R65" s="50" t="s">
        <v>1735</v>
      </c>
      <c r="S65" s="55">
        <f t="shared" si="1"/>
        <v>43750</v>
      </c>
      <c r="T65" s="54">
        <v>35000</v>
      </c>
      <c r="U65" s="54">
        <v>8750</v>
      </c>
      <c r="V65" s="54"/>
      <c r="W65" s="56" t="s">
        <v>57</v>
      </c>
    </row>
    <row r="66" spans="1:23" s="14" customFormat="1" ht="50.25" customHeight="1">
      <c r="A66" s="49">
        <v>52</v>
      </c>
      <c r="B66" s="52" t="s">
        <v>1735</v>
      </c>
      <c r="C66" s="52" t="s">
        <v>72</v>
      </c>
      <c r="D66" s="51" t="s">
        <v>255</v>
      </c>
      <c r="E66" s="52" t="s">
        <v>465</v>
      </c>
      <c r="F66" s="52" t="s">
        <v>466</v>
      </c>
      <c r="G66" s="50" t="s">
        <v>52</v>
      </c>
      <c r="H66" s="52" t="s">
        <v>471</v>
      </c>
      <c r="I66" s="50">
        <v>272161</v>
      </c>
      <c r="J66" s="50" t="s">
        <v>472</v>
      </c>
      <c r="K66" s="51" t="s">
        <v>314</v>
      </c>
      <c r="L66" s="48" t="s">
        <v>473</v>
      </c>
      <c r="M66" s="50" t="s">
        <v>466</v>
      </c>
      <c r="N66" s="50" t="s">
        <v>466</v>
      </c>
      <c r="O66" s="73" t="s">
        <v>1738</v>
      </c>
      <c r="P66" s="50" t="s">
        <v>1739</v>
      </c>
      <c r="Q66" s="50" t="s">
        <v>466</v>
      </c>
      <c r="R66" s="50" t="s">
        <v>1735</v>
      </c>
      <c r="S66" s="55">
        <f t="shared" si="1"/>
        <v>43750</v>
      </c>
      <c r="T66" s="54">
        <v>35000</v>
      </c>
      <c r="U66" s="54">
        <v>8750</v>
      </c>
      <c r="V66" s="54"/>
      <c r="W66" s="56" t="s">
        <v>57</v>
      </c>
    </row>
    <row r="67" spans="1:23" s="14" customFormat="1" ht="50.25" customHeight="1">
      <c r="A67" s="49">
        <v>53</v>
      </c>
      <c r="B67" s="52" t="s">
        <v>1735</v>
      </c>
      <c r="C67" s="52" t="s">
        <v>72</v>
      </c>
      <c r="D67" s="51" t="s">
        <v>255</v>
      </c>
      <c r="E67" s="52" t="s">
        <v>465</v>
      </c>
      <c r="F67" s="52" t="s">
        <v>466</v>
      </c>
      <c r="G67" s="50" t="s">
        <v>78</v>
      </c>
      <c r="H67" s="52" t="s">
        <v>2013</v>
      </c>
      <c r="I67" s="50">
        <v>74025</v>
      </c>
      <c r="J67" s="50" t="s">
        <v>474</v>
      </c>
      <c r="K67" s="53" t="s">
        <v>106</v>
      </c>
      <c r="L67" s="48" t="s">
        <v>465</v>
      </c>
      <c r="M67" s="50" t="s">
        <v>466</v>
      </c>
      <c r="N67" s="50" t="s">
        <v>466</v>
      </c>
      <c r="O67" s="73" t="s">
        <v>1740</v>
      </c>
      <c r="P67" s="50" t="s">
        <v>1741</v>
      </c>
      <c r="Q67" s="50" t="s">
        <v>466</v>
      </c>
      <c r="R67" s="50" t="s">
        <v>1735</v>
      </c>
      <c r="S67" s="55">
        <f t="shared" si="1"/>
        <v>17500</v>
      </c>
      <c r="T67" s="54">
        <v>14000</v>
      </c>
      <c r="U67" s="54">
        <v>3500</v>
      </c>
      <c r="V67" s="54"/>
      <c r="W67" s="56" t="s">
        <v>73</v>
      </c>
    </row>
    <row r="68" spans="1:23" s="14" customFormat="1" ht="50.25" customHeight="1">
      <c r="A68" s="49">
        <v>54</v>
      </c>
      <c r="B68" s="52" t="s">
        <v>1735</v>
      </c>
      <c r="C68" s="52" t="s">
        <v>72</v>
      </c>
      <c r="D68" s="51" t="s">
        <v>255</v>
      </c>
      <c r="E68" s="52" t="s">
        <v>465</v>
      </c>
      <c r="F68" s="52" t="s">
        <v>466</v>
      </c>
      <c r="G68" s="50" t="s">
        <v>52</v>
      </c>
      <c r="H68" s="52" t="s">
        <v>475</v>
      </c>
      <c r="I68" s="50">
        <v>19131</v>
      </c>
      <c r="J68" s="50" t="s">
        <v>476</v>
      </c>
      <c r="K68" s="53" t="s">
        <v>202</v>
      </c>
      <c r="L68" s="48" t="s">
        <v>467</v>
      </c>
      <c r="M68" s="50" t="s">
        <v>466</v>
      </c>
      <c r="N68" s="50" t="s">
        <v>466</v>
      </c>
      <c r="O68" s="73" t="s">
        <v>1742</v>
      </c>
      <c r="P68" s="75">
        <v>502561349</v>
      </c>
      <c r="Q68" s="50" t="s">
        <v>466</v>
      </c>
      <c r="R68" s="50" t="s">
        <v>1735</v>
      </c>
      <c r="S68" s="55">
        <f t="shared" si="1"/>
        <v>43750</v>
      </c>
      <c r="T68" s="54">
        <v>35000</v>
      </c>
      <c r="U68" s="54">
        <v>8750</v>
      </c>
      <c r="V68" s="54"/>
      <c r="W68" s="56" t="s">
        <v>57</v>
      </c>
    </row>
    <row r="69" spans="1:23" s="14" customFormat="1" ht="50.25" customHeight="1">
      <c r="A69" s="49">
        <v>55</v>
      </c>
      <c r="B69" s="52" t="s">
        <v>1735</v>
      </c>
      <c r="C69" s="52" t="s">
        <v>72</v>
      </c>
      <c r="D69" s="51" t="s">
        <v>255</v>
      </c>
      <c r="E69" s="52" t="s">
        <v>465</v>
      </c>
      <c r="F69" s="52" t="s">
        <v>466</v>
      </c>
      <c r="G69" s="50" t="s">
        <v>52</v>
      </c>
      <c r="H69" s="52" t="s">
        <v>477</v>
      </c>
      <c r="I69" s="50">
        <v>19165</v>
      </c>
      <c r="J69" s="50" t="s">
        <v>254</v>
      </c>
      <c r="K69" s="53" t="s">
        <v>297</v>
      </c>
      <c r="L69" s="48" t="s">
        <v>473</v>
      </c>
      <c r="M69" s="50" t="s">
        <v>466</v>
      </c>
      <c r="N69" s="50" t="s">
        <v>466</v>
      </c>
      <c r="O69" s="73" t="s">
        <v>1743</v>
      </c>
      <c r="P69" s="50" t="s">
        <v>1744</v>
      </c>
      <c r="Q69" s="50" t="s">
        <v>466</v>
      </c>
      <c r="R69" s="50" t="s">
        <v>1735</v>
      </c>
      <c r="S69" s="55">
        <f t="shared" si="1"/>
        <v>43750</v>
      </c>
      <c r="T69" s="54">
        <v>35000</v>
      </c>
      <c r="U69" s="54">
        <v>8750</v>
      </c>
      <c r="V69" s="54"/>
      <c r="W69" s="56" t="s">
        <v>57</v>
      </c>
    </row>
    <row r="70" spans="1:23" s="14" customFormat="1" ht="50.25" customHeight="1">
      <c r="A70" s="49">
        <v>56</v>
      </c>
      <c r="B70" s="50" t="s">
        <v>478</v>
      </c>
      <c r="C70" s="50" t="s">
        <v>479</v>
      </c>
      <c r="D70" s="53" t="s">
        <v>106</v>
      </c>
      <c r="E70" s="50" t="s">
        <v>480</v>
      </c>
      <c r="F70" s="50" t="s">
        <v>481</v>
      </c>
      <c r="G70" s="50" t="s">
        <v>52</v>
      </c>
      <c r="H70" s="52" t="s">
        <v>482</v>
      </c>
      <c r="I70" s="50">
        <v>64394</v>
      </c>
      <c r="J70" s="50" t="s">
        <v>110</v>
      </c>
      <c r="K70" s="53" t="s">
        <v>103</v>
      </c>
      <c r="L70" s="48" t="s">
        <v>483</v>
      </c>
      <c r="M70" s="50" t="s">
        <v>484</v>
      </c>
      <c r="N70" s="50" t="s">
        <v>484</v>
      </c>
      <c r="O70" s="73" t="s">
        <v>1788</v>
      </c>
      <c r="P70" s="50" t="s">
        <v>1789</v>
      </c>
      <c r="Q70" s="50" t="s">
        <v>481</v>
      </c>
      <c r="R70" s="50" t="s">
        <v>1790</v>
      </c>
      <c r="S70" s="55">
        <f t="shared" si="1"/>
        <v>43750</v>
      </c>
      <c r="T70" s="54">
        <v>35000</v>
      </c>
      <c r="U70" s="54">
        <v>8750</v>
      </c>
      <c r="V70" s="54"/>
      <c r="W70" s="56" t="s">
        <v>57</v>
      </c>
    </row>
    <row r="71" spans="1:23" s="14" customFormat="1" ht="50.25" customHeight="1">
      <c r="A71" s="49">
        <v>57</v>
      </c>
      <c r="B71" s="50" t="s">
        <v>478</v>
      </c>
      <c r="C71" s="50" t="s">
        <v>479</v>
      </c>
      <c r="D71" s="53" t="s">
        <v>106</v>
      </c>
      <c r="E71" s="50" t="s">
        <v>480</v>
      </c>
      <c r="F71" s="50" t="s">
        <v>481</v>
      </c>
      <c r="G71" s="50" t="s">
        <v>52</v>
      </c>
      <c r="H71" s="52" t="s">
        <v>485</v>
      </c>
      <c r="I71" s="50">
        <v>64427</v>
      </c>
      <c r="J71" s="50" t="s">
        <v>110</v>
      </c>
      <c r="K71" s="53" t="s">
        <v>147</v>
      </c>
      <c r="L71" s="48" t="s">
        <v>480</v>
      </c>
      <c r="M71" s="50" t="s">
        <v>481</v>
      </c>
      <c r="N71" s="50" t="s">
        <v>481</v>
      </c>
      <c r="O71" s="73" t="s">
        <v>1791</v>
      </c>
      <c r="P71" s="50" t="s">
        <v>1792</v>
      </c>
      <c r="Q71" s="50" t="s">
        <v>481</v>
      </c>
      <c r="R71" s="50" t="s">
        <v>1790</v>
      </c>
      <c r="S71" s="55">
        <f t="shared" si="1"/>
        <v>43750</v>
      </c>
      <c r="T71" s="54">
        <v>35000</v>
      </c>
      <c r="U71" s="54">
        <v>8750</v>
      </c>
      <c r="V71" s="54"/>
      <c r="W71" s="56" t="s">
        <v>57</v>
      </c>
    </row>
    <row r="72" spans="1:23" s="14" customFormat="1" ht="50.25" customHeight="1">
      <c r="A72" s="49">
        <v>58</v>
      </c>
      <c r="B72" s="50" t="s">
        <v>478</v>
      </c>
      <c r="C72" s="50" t="s">
        <v>479</v>
      </c>
      <c r="D72" s="53" t="s">
        <v>106</v>
      </c>
      <c r="E72" s="50" t="s">
        <v>480</v>
      </c>
      <c r="F72" s="50" t="s">
        <v>481</v>
      </c>
      <c r="G72" s="50" t="s">
        <v>52</v>
      </c>
      <c r="H72" s="52" t="s">
        <v>486</v>
      </c>
      <c r="I72" s="50">
        <v>31689</v>
      </c>
      <c r="J72" s="50" t="s">
        <v>110</v>
      </c>
      <c r="K72" s="53" t="s">
        <v>106</v>
      </c>
      <c r="L72" s="50" t="s">
        <v>483</v>
      </c>
      <c r="M72" s="50" t="s">
        <v>487</v>
      </c>
      <c r="N72" s="50" t="s">
        <v>487</v>
      </c>
      <c r="O72" s="73" t="s">
        <v>1793</v>
      </c>
      <c r="P72" s="75">
        <v>783992038</v>
      </c>
      <c r="Q72" s="50" t="s">
        <v>481</v>
      </c>
      <c r="R72" s="50" t="s">
        <v>1790</v>
      </c>
      <c r="S72" s="55">
        <f t="shared" si="1"/>
        <v>43750</v>
      </c>
      <c r="T72" s="54">
        <v>35000</v>
      </c>
      <c r="U72" s="54">
        <v>5336.18</v>
      </c>
      <c r="V72" s="54">
        <v>3413.82</v>
      </c>
      <c r="W72" s="56" t="s">
        <v>57</v>
      </c>
    </row>
    <row r="73" spans="1:23" s="14" customFormat="1" ht="50.25" customHeight="1">
      <c r="A73" s="49">
        <v>59</v>
      </c>
      <c r="B73" s="50" t="s">
        <v>478</v>
      </c>
      <c r="C73" s="50" t="s">
        <v>479</v>
      </c>
      <c r="D73" s="53" t="s">
        <v>106</v>
      </c>
      <c r="E73" s="50" t="s">
        <v>480</v>
      </c>
      <c r="F73" s="50" t="s">
        <v>481</v>
      </c>
      <c r="G73" s="50" t="s">
        <v>52</v>
      </c>
      <c r="H73" s="52" t="s">
        <v>494</v>
      </c>
      <c r="I73" s="50">
        <v>64392</v>
      </c>
      <c r="J73" s="50" t="s">
        <v>110</v>
      </c>
      <c r="K73" s="53" t="s">
        <v>106</v>
      </c>
      <c r="L73" s="50" t="s">
        <v>480</v>
      </c>
      <c r="M73" s="50" t="s">
        <v>488</v>
      </c>
      <c r="N73" s="50" t="s">
        <v>488</v>
      </c>
      <c r="O73" s="73" t="s">
        <v>1794</v>
      </c>
      <c r="P73" s="50" t="s">
        <v>1795</v>
      </c>
      <c r="Q73" s="50" t="s">
        <v>481</v>
      </c>
      <c r="R73" s="50" t="s">
        <v>1790</v>
      </c>
      <c r="S73" s="55">
        <f t="shared" si="1"/>
        <v>43750</v>
      </c>
      <c r="T73" s="54">
        <v>35000</v>
      </c>
      <c r="U73" s="54">
        <v>8750</v>
      </c>
      <c r="V73" s="54"/>
      <c r="W73" s="56" t="s">
        <v>57</v>
      </c>
    </row>
    <row r="74" spans="1:23" s="14" customFormat="1" ht="50.25" customHeight="1">
      <c r="A74" s="49">
        <v>60</v>
      </c>
      <c r="B74" s="50" t="s">
        <v>489</v>
      </c>
      <c r="C74" s="50" t="s">
        <v>119</v>
      </c>
      <c r="D74" s="53" t="s">
        <v>103</v>
      </c>
      <c r="E74" s="50" t="s">
        <v>490</v>
      </c>
      <c r="F74" s="50" t="s">
        <v>491</v>
      </c>
      <c r="G74" s="50" t="s">
        <v>52</v>
      </c>
      <c r="H74" s="52" t="s">
        <v>495</v>
      </c>
      <c r="I74" s="50">
        <v>262839</v>
      </c>
      <c r="J74" s="50" t="s">
        <v>496</v>
      </c>
      <c r="K74" s="53" t="s">
        <v>497</v>
      </c>
      <c r="L74" s="50" t="s">
        <v>492</v>
      </c>
      <c r="M74" s="50" t="s">
        <v>498</v>
      </c>
      <c r="N74" s="50" t="s">
        <v>498</v>
      </c>
      <c r="O74" s="73" t="s">
        <v>1748</v>
      </c>
      <c r="P74" s="50" t="s">
        <v>1749</v>
      </c>
      <c r="Q74" s="50" t="s">
        <v>491</v>
      </c>
      <c r="R74" s="50" t="s">
        <v>970</v>
      </c>
      <c r="S74" s="55">
        <f t="shared" si="1"/>
        <v>43750</v>
      </c>
      <c r="T74" s="54">
        <v>35000</v>
      </c>
      <c r="U74" s="54">
        <v>8750</v>
      </c>
      <c r="V74" s="54"/>
      <c r="W74" s="56" t="s">
        <v>57</v>
      </c>
    </row>
    <row r="75" spans="1:23" s="14" customFormat="1" ht="72.75" customHeight="1">
      <c r="A75" s="49">
        <v>61</v>
      </c>
      <c r="B75" s="50" t="s">
        <v>489</v>
      </c>
      <c r="C75" s="50" t="s">
        <v>119</v>
      </c>
      <c r="D75" s="53" t="s">
        <v>103</v>
      </c>
      <c r="E75" s="50" t="s">
        <v>490</v>
      </c>
      <c r="F75" s="50" t="s">
        <v>491</v>
      </c>
      <c r="G75" s="50" t="s">
        <v>52</v>
      </c>
      <c r="H75" s="52" t="s">
        <v>499</v>
      </c>
      <c r="I75" s="50">
        <v>92868</v>
      </c>
      <c r="J75" s="50" t="s">
        <v>110</v>
      </c>
      <c r="K75" s="53" t="s">
        <v>106</v>
      </c>
      <c r="L75" s="50" t="s">
        <v>493</v>
      </c>
      <c r="M75" s="50" t="s">
        <v>500</v>
      </c>
      <c r="N75" s="50" t="s">
        <v>500</v>
      </c>
      <c r="O75" s="73" t="s">
        <v>1750</v>
      </c>
      <c r="P75" s="50" t="s">
        <v>1751</v>
      </c>
      <c r="Q75" s="50" t="s">
        <v>491</v>
      </c>
      <c r="R75" s="50" t="s">
        <v>970</v>
      </c>
      <c r="S75" s="55">
        <f t="shared" si="1"/>
        <v>43750</v>
      </c>
      <c r="T75" s="54">
        <v>35000</v>
      </c>
      <c r="U75" s="54">
        <v>8750</v>
      </c>
      <c r="V75" s="54"/>
      <c r="W75" s="56" t="s">
        <v>57</v>
      </c>
    </row>
    <row r="76" spans="1:23" s="14" customFormat="1" ht="50.25" customHeight="1">
      <c r="A76" s="49">
        <v>62</v>
      </c>
      <c r="B76" s="50" t="s">
        <v>489</v>
      </c>
      <c r="C76" s="50" t="s">
        <v>119</v>
      </c>
      <c r="D76" s="53" t="s">
        <v>103</v>
      </c>
      <c r="E76" s="50" t="s">
        <v>490</v>
      </c>
      <c r="F76" s="50" t="s">
        <v>491</v>
      </c>
      <c r="G76" s="50" t="s">
        <v>52</v>
      </c>
      <c r="H76" s="52" t="s">
        <v>501</v>
      </c>
      <c r="I76" s="71">
        <v>5855</v>
      </c>
      <c r="J76" s="50" t="s">
        <v>496</v>
      </c>
      <c r="K76" s="53" t="s">
        <v>45</v>
      </c>
      <c r="L76" s="50" t="s">
        <v>492</v>
      </c>
      <c r="M76" s="50" t="s">
        <v>498</v>
      </c>
      <c r="N76" s="50" t="s">
        <v>498</v>
      </c>
      <c r="O76" s="73" t="s">
        <v>1752</v>
      </c>
      <c r="P76" s="50" t="s">
        <v>1753</v>
      </c>
      <c r="Q76" s="50" t="s">
        <v>491</v>
      </c>
      <c r="R76" s="50" t="s">
        <v>970</v>
      </c>
      <c r="S76" s="55">
        <f t="shared" ref="S76:S106" si="2">T76+U76+V76</f>
        <v>43750</v>
      </c>
      <c r="T76" s="54">
        <v>35000</v>
      </c>
      <c r="U76" s="54">
        <v>8750</v>
      </c>
      <c r="V76" s="54"/>
      <c r="W76" s="56" t="s">
        <v>57</v>
      </c>
    </row>
    <row r="77" spans="1:23" s="14" customFormat="1" ht="50.25" customHeight="1">
      <c r="A77" s="49">
        <v>63</v>
      </c>
      <c r="B77" s="50" t="s">
        <v>489</v>
      </c>
      <c r="C77" s="50" t="s">
        <v>119</v>
      </c>
      <c r="D77" s="53" t="s">
        <v>103</v>
      </c>
      <c r="E77" s="50" t="s">
        <v>490</v>
      </c>
      <c r="F77" s="50" t="s">
        <v>491</v>
      </c>
      <c r="G77" s="50" t="s">
        <v>52</v>
      </c>
      <c r="H77" s="52" t="s">
        <v>502</v>
      </c>
      <c r="I77" s="50">
        <v>92865</v>
      </c>
      <c r="J77" s="50" t="s">
        <v>110</v>
      </c>
      <c r="K77" s="53" t="s">
        <v>99</v>
      </c>
      <c r="L77" s="48" t="s">
        <v>493</v>
      </c>
      <c r="M77" s="50" t="s">
        <v>500</v>
      </c>
      <c r="N77" s="50" t="s">
        <v>1373</v>
      </c>
      <c r="O77" s="73" t="s">
        <v>1754</v>
      </c>
      <c r="P77" s="50" t="s">
        <v>1755</v>
      </c>
      <c r="Q77" s="50" t="s">
        <v>491</v>
      </c>
      <c r="R77" s="50" t="s">
        <v>970</v>
      </c>
      <c r="S77" s="55">
        <f t="shared" si="2"/>
        <v>43750</v>
      </c>
      <c r="T77" s="54">
        <v>35000</v>
      </c>
      <c r="U77" s="54">
        <v>8750</v>
      </c>
      <c r="V77" s="54"/>
      <c r="W77" s="25" t="s">
        <v>57</v>
      </c>
    </row>
    <row r="78" spans="1:23" s="11" customFormat="1" ht="50.25" customHeight="1">
      <c r="A78" s="49">
        <v>64</v>
      </c>
      <c r="B78" s="50" t="s">
        <v>503</v>
      </c>
      <c r="C78" s="50" t="s">
        <v>504</v>
      </c>
      <c r="D78" s="53" t="s">
        <v>106</v>
      </c>
      <c r="E78" s="50" t="s">
        <v>505</v>
      </c>
      <c r="F78" s="50" t="s">
        <v>506</v>
      </c>
      <c r="G78" s="50" t="s">
        <v>52</v>
      </c>
      <c r="H78" s="52" t="s">
        <v>507</v>
      </c>
      <c r="I78" s="50">
        <v>84730</v>
      </c>
      <c r="J78" s="50" t="s">
        <v>508</v>
      </c>
      <c r="K78" s="53" t="s">
        <v>43</v>
      </c>
      <c r="L78" s="50" t="s">
        <v>505</v>
      </c>
      <c r="M78" s="50" t="s">
        <v>506</v>
      </c>
      <c r="N78" s="50" t="s">
        <v>508</v>
      </c>
      <c r="O78" s="73" t="s">
        <v>1745</v>
      </c>
      <c r="P78" s="50" t="s">
        <v>1746</v>
      </c>
      <c r="Q78" s="50" t="s">
        <v>1747</v>
      </c>
      <c r="R78" s="50" t="s">
        <v>1430</v>
      </c>
      <c r="S78" s="55">
        <f t="shared" si="2"/>
        <v>43750</v>
      </c>
      <c r="T78" s="54">
        <v>35000</v>
      </c>
      <c r="U78" s="54">
        <v>8750</v>
      </c>
      <c r="V78" s="54"/>
      <c r="W78" s="25" t="s">
        <v>57</v>
      </c>
    </row>
    <row r="79" spans="1:23" s="14" customFormat="1" ht="50.25" customHeight="1">
      <c r="A79" s="49">
        <v>65</v>
      </c>
      <c r="B79" s="50" t="s">
        <v>513</v>
      </c>
      <c r="C79" s="50" t="s">
        <v>514</v>
      </c>
      <c r="D79" s="53" t="s">
        <v>63</v>
      </c>
      <c r="E79" s="50" t="s">
        <v>358</v>
      </c>
      <c r="F79" s="50" t="s">
        <v>359</v>
      </c>
      <c r="G79" s="50" t="s">
        <v>52</v>
      </c>
      <c r="H79" s="52" t="s">
        <v>516</v>
      </c>
      <c r="I79" s="50">
        <v>35115</v>
      </c>
      <c r="J79" s="50" t="s">
        <v>514</v>
      </c>
      <c r="K79" s="53" t="s">
        <v>517</v>
      </c>
      <c r="L79" s="48" t="s">
        <v>358</v>
      </c>
      <c r="M79" s="50" t="s">
        <v>359</v>
      </c>
      <c r="N79" s="50" t="s">
        <v>359</v>
      </c>
      <c r="O79" s="73" t="s">
        <v>1938</v>
      </c>
      <c r="P79" s="75" t="s">
        <v>1939</v>
      </c>
      <c r="Q79" s="50" t="s">
        <v>359</v>
      </c>
      <c r="R79" s="50" t="s">
        <v>513</v>
      </c>
      <c r="S79" s="55">
        <f t="shared" si="2"/>
        <v>43750</v>
      </c>
      <c r="T79" s="54">
        <v>35000</v>
      </c>
      <c r="U79" s="54">
        <v>8750</v>
      </c>
      <c r="V79" s="54"/>
      <c r="W79" s="56" t="s">
        <v>57</v>
      </c>
    </row>
    <row r="80" spans="1:23" s="14" customFormat="1" ht="50.25" customHeight="1">
      <c r="A80" s="49">
        <v>66</v>
      </c>
      <c r="B80" s="50" t="s">
        <v>513</v>
      </c>
      <c r="C80" s="50" t="s">
        <v>514</v>
      </c>
      <c r="D80" s="53" t="s">
        <v>63</v>
      </c>
      <c r="E80" s="50" t="s">
        <v>358</v>
      </c>
      <c r="F80" s="50" t="s">
        <v>359</v>
      </c>
      <c r="G80" s="50" t="s">
        <v>52</v>
      </c>
      <c r="H80" s="52" t="s">
        <v>2015</v>
      </c>
      <c r="I80" s="50">
        <v>262366</v>
      </c>
      <c r="J80" s="50" t="s">
        <v>522</v>
      </c>
      <c r="K80" s="53" t="s">
        <v>523</v>
      </c>
      <c r="L80" s="48" t="s">
        <v>524</v>
      </c>
      <c r="M80" s="50" t="s">
        <v>359</v>
      </c>
      <c r="N80" s="50" t="s">
        <v>359</v>
      </c>
      <c r="O80" s="73" t="s">
        <v>1940</v>
      </c>
      <c r="P80" s="50" t="s">
        <v>1941</v>
      </c>
      <c r="Q80" s="50" t="s">
        <v>359</v>
      </c>
      <c r="R80" s="50" t="s">
        <v>513</v>
      </c>
      <c r="S80" s="55">
        <f t="shared" si="2"/>
        <v>42000</v>
      </c>
      <c r="T80" s="54">
        <v>33600</v>
      </c>
      <c r="U80" s="54">
        <v>8400</v>
      </c>
      <c r="V80" s="54"/>
      <c r="W80" s="25" t="s">
        <v>57</v>
      </c>
    </row>
    <row r="81" spans="1:23" s="14" customFormat="1" ht="50.25" customHeight="1">
      <c r="A81" s="49">
        <v>67</v>
      </c>
      <c r="B81" s="50" t="s">
        <v>2136</v>
      </c>
      <c r="C81" s="50" t="s">
        <v>529</v>
      </c>
      <c r="D81" s="53" t="s">
        <v>66</v>
      </c>
      <c r="E81" s="50" t="s">
        <v>530</v>
      </c>
      <c r="F81" s="50" t="s">
        <v>531</v>
      </c>
      <c r="G81" s="50" t="s">
        <v>52</v>
      </c>
      <c r="H81" s="52" t="s">
        <v>532</v>
      </c>
      <c r="I81" s="50">
        <v>88163</v>
      </c>
      <c r="J81" s="50" t="s">
        <v>533</v>
      </c>
      <c r="K81" s="53" t="s">
        <v>534</v>
      </c>
      <c r="L81" s="48" t="s">
        <v>530</v>
      </c>
      <c r="M81" s="50" t="s">
        <v>531</v>
      </c>
      <c r="N81" s="50" t="s">
        <v>531</v>
      </c>
      <c r="O81" s="73" t="s">
        <v>1796</v>
      </c>
      <c r="P81" s="50" t="s">
        <v>1797</v>
      </c>
      <c r="Q81" s="50" t="s">
        <v>531</v>
      </c>
      <c r="R81" s="50" t="s">
        <v>1160</v>
      </c>
      <c r="S81" s="55">
        <f t="shared" si="2"/>
        <v>48990</v>
      </c>
      <c r="T81" s="54">
        <v>35000</v>
      </c>
      <c r="U81" s="54">
        <v>13990</v>
      </c>
      <c r="V81" s="54"/>
      <c r="W81" s="56" t="s">
        <v>57</v>
      </c>
    </row>
    <row r="82" spans="1:23" s="14" customFormat="1" ht="50.25" customHeight="1">
      <c r="A82" s="49">
        <v>68</v>
      </c>
      <c r="B82" s="50" t="s">
        <v>2136</v>
      </c>
      <c r="C82" s="50" t="s">
        <v>529</v>
      </c>
      <c r="D82" s="53" t="s">
        <v>66</v>
      </c>
      <c r="E82" s="50" t="s">
        <v>530</v>
      </c>
      <c r="F82" s="50" t="s">
        <v>531</v>
      </c>
      <c r="G82" s="50" t="s">
        <v>84</v>
      </c>
      <c r="H82" s="52" t="s">
        <v>535</v>
      </c>
      <c r="I82" s="50">
        <v>88166</v>
      </c>
      <c r="J82" s="50" t="s">
        <v>533</v>
      </c>
      <c r="K82" s="53" t="s">
        <v>534</v>
      </c>
      <c r="L82" s="48" t="s">
        <v>530</v>
      </c>
      <c r="M82" s="50" t="s">
        <v>531</v>
      </c>
      <c r="N82" s="50" t="s">
        <v>531</v>
      </c>
      <c r="O82" s="73" t="s">
        <v>1796</v>
      </c>
      <c r="P82" s="50" t="s">
        <v>1797</v>
      </c>
      <c r="Q82" s="50" t="s">
        <v>531</v>
      </c>
      <c r="R82" s="50" t="s">
        <v>1160</v>
      </c>
      <c r="S82" s="55">
        <f t="shared" si="2"/>
        <v>17650.5</v>
      </c>
      <c r="T82" s="54">
        <v>14000</v>
      </c>
      <c r="U82" s="54">
        <v>3650.5</v>
      </c>
      <c r="V82" s="54"/>
      <c r="W82" s="56" t="s">
        <v>73</v>
      </c>
    </row>
    <row r="83" spans="1:23" s="14" customFormat="1" ht="77.25" customHeight="1">
      <c r="A83" s="49">
        <v>69</v>
      </c>
      <c r="B83" s="50" t="s">
        <v>2136</v>
      </c>
      <c r="C83" s="50" t="s">
        <v>529</v>
      </c>
      <c r="D83" s="53" t="s">
        <v>66</v>
      </c>
      <c r="E83" s="50" t="s">
        <v>530</v>
      </c>
      <c r="F83" s="50" t="s">
        <v>531</v>
      </c>
      <c r="G83" s="50" t="s">
        <v>83</v>
      </c>
      <c r="H83" s="52" t="s">
        <v>536</v>
      </c>
      <c r="I83" s="50">
        <v>88106</v>
      </c>
      <c r="J83" s="50" t="s">
        <v>126</v>
      </c>
      <c r="K83" s="53" t="s">
        <v>537</v>
      </c>
      <c r="L83" s="48" t="s">
        <v>127</v>
      </c>
      <c r="M83" s="50" t="s">
        <v>128</v>
      </c>
      <c r="N83" s="50" t="s">
        <v>128</v>
      </c>
      <c r="O83" s="73" t="s">
        <v>1798</v>
      </c>
      <c r="P83" s="50" t="s">
        <v>1799</v>
      </c>
      <c r="Q83" s="50" t="s">
        <v>128</v>
      </c>
      <c r="R83" s="50" t="s">
        <v>1160</v>
      </c>
      <c r="S83" s="55">
        <f t="shared" si="2"/>
        <v>17500</v>
      </c>
      <c r="T83" s="54">
        <v>14000</v>
      </c>
      <c r="U83" s="54">
        <v>3500</v>
      </c>
      <c r="V83" s="54"/>
      <c r="W83" s="56" t="s">
        <v>73</v>
      </c>
    </row>
    <row r="84" spans="1:23" s="14" customFormat="1" ht="50.25" customHeight="1">
      <c r="A84" s="49">
        <v>70</v>
      </c>
      <c r="B84" s="50" t="s">
        <v>1683</v>
      </c>
      <c r="C84" s="50" t="s">
        <v>538</v>
      </c>
      <c r="D84" s="53" t="s">
        <v>270</v>
      </c>
      <c r="E84" s="50" t="s">
        <v>539</v>
      </c>
      <c r="F84" s="50" t="s">
        <v>540</v>
      </c>
      <c r="G84" s="50" t="s">
        <v>52</v>
      </c>
      <c r="H84" s="52" t="s">
        <v>543</v>
      </c>
      <c r="I84" s="50">
        <v>86413</v>
      </c>
      <c r="J84" s="50" t="s">
        <v>544</v>
      </c>
      <c r="K84" s="53" t="s">
        <v>47</v>
      </c>
      <c r="L84" s="48" t="s">
        <v>539</v>
      </c>
      <c r="M84" s="50" t="s">
        <v>540</v>
      </c>
      <c r="N84" s="50" t="s">
        <v>540</v>
      </c>
      <c r="O84" s="73" t="s">
        <v>1758</v>
      </c>
      <c r="P84" s="50" t="s">
        <v>1759</v>
      </c>
      <c r="Q84" s="50" t="s">
        <v>540</v>
      </c>
      <c r="R84" s="50" t="s">
        <v>1683</v>
      </c>
      <c r="S84" s="55">
        <f t="shared" si="2"/>
        <v>43750</v>
      </c>
      <c r="T84" s="54">
        <v>35000</v>
      </c>
      <c r="U84" s="54">
        <v>8750</v>
      </c>
      <c r="V84" s="54"/>
      <c r="W84" s="56" t="s">
        <v>57</v>
      </c>
    </row>
    <row r="85" spans="1:23" s="14" customFormat="1" ht="50.25" customHeight="1">
      <c r="A85" s="49">
        <v>71</v>
      </c>
      <c r="B85" s="50" t="s">
        <v>1683</v>
      </c>
      <c r="C85" s="50" t="s">
        <v>538</v>
      </c>
      <c r="D85" s="53" t="s">
        <v>270</v>
      </c>
      <c r="E85" s="50" t="s">
        <v>539</v>
      </c>
      <c r="F85" s="50" t="s">
        <v>540</v>
      </c>
      <c r="G85" s="50" t="s">
        <v>52</v>
      </c>
      <c r="H85" s="52" t="s">
        <v>547</v>
      </c>
      <c r="I85" s="52">
        <v>87415</v>
      </c>
      <c r="J85" s="50" t="s">
        <v>548</v>
      </c>
      <c r="K85" s="53" t="s">
        <v>147</v>
      </c>
      <c r="L85" s="48" t="s">
        <v>541</v>
      </c>
      <c r="M85" s="50" t="s">
        <v>540</v>
      </c>
      <c r="N85" s="50" t="s">
        <v>540</v>
      </c>
      <c r="O85" s="73" t="s">
        <v>1760</v>
      </c>
      <c r="P85" s="50" t="s">
        <v>1761</v>
      </c>
      <c r="Q85" s="50" t="s">
        <v>540</v>
      </c>
      <c r="R85" s="50" t="s">
        <v>1683</v>
      </c>
      <c r="S85" s="55">
        <f t="shared" si="2"/>
        <v>43750</v>
      </c>
      <c r="T85" s="54">
        <v>35000</v>
      </c>
      <c r="U85" s="54">
        <v>8750</v>
      </c>
      <c r="V85" s="54"/>
      <c r="W85" s="56" t="s">
        <v>57</v>
      </c>
    </row>
    <row r="86" spans="1:23" s="14" customFormat="1" ht="50.25" customHeight="1">
      <c r="A86" s="49">
        <v>72</v>
      </c>
      <c r="B86" s="50" t="s">
        <v>565</v>
      </c>
      <c r="C86" s="50" t="s">
        <v>566</v>
      </c>
      <c r="D86" s="53" t="s">
        <v>103</v>
      </c>
      <c r="E86" s="50" t="s">
        <v>567</v>
      </c>
      <c r="F86" s="50" t="s">
        <v>568</v>
      </c>
      <c r="G86" s="50" t="s">
        <v>52</v>
      </c>
      <c r="H86" s="52" t="s">
        <v>569</v>
      </c>
      <c r="I86" s="52">
        <v>18707</v>
      </c>
      <c r="J86" s="50" t="s">
        <v>570</v>
      </c>
      <c r="K86" s="53" t="s">
        <v>2000</v>
      </c>
      <c r="L86" s="48" t="s">
        <v>567</v>
      </c>
      <c r="M86" s="50" t="s">
        <v>571</v>
      </c>
      <c r="N86" s="50" t="s">
        <v>571</v>
      </c>
      <c r="O86" s="73" t="s">
        <v>1762</v>
      </c>
      <c r="P86" s="50" t="s">
        <v>1763</v>
      </c>
      <c r="Q86" s="50" t="s">
        <v>568</v>
      </c>
      <c r="R86" s="50" t="s">
        <v>922</v>
      </c>
      <c r="S86" s="55">
        <f t="shared" si="2"/>
        <v>43750</v>
      </c>
      <c r="T86" s="54">
        <v>35000</v>
      </c>
      <c r="U86" s="54">
        <v>8750</v>
      </c>
      <c r="V86" s="54"/>
      <c r="W86" s="56" t="s">
        <v>57</v>
      </c>
    </row>
    <row r="87" spans="1:23" s="14" customFormat="1" ht="50.25" customHeight="1">
      <c r="A87" s="49">
        <v>73</v>
      </c>
      <c r="B87" s="50" t="s">
        <v>578</v>
      </c>
      <c r="C87" s="50" t="s">
        <v>579</v>
      </c>
      <c r="D87" s="53" t="s">
        <v>39</v>
      </c>
      <c r="E87" s="50" t="s">
        <v>580</v>
      </c>
      <c r="F87" s="50" t="s">
        <v>68</v>
      </c>
      <c r="G87" s="50"/>
      <c r="H87" s="52" t="s">
        <v>160</v>
      </c>
      <c r="I87" s="87"/>
      <c r="J87" s="87"/>
      <c r="K87" s="53"/>
      <c r="L87" s="48"/>
      <c r="M87" s="50"/>
      <c r="N87" s="50"/>
      <c r="O87" s="50"/>
      <c r="P87" s="50"/>
      <c r="Q87" s="50"/>
      <c r="R87" s="50"/>
      <c r="S87" s="55">
        <f t="shared" si="2"/>
        <v>43750</v>
      </c>
      <c r="T87" s="54">
        <v>35000</v>
      </c>
      <c r="U87" s="54">
        <v>8750</v>
      </c>
      <c r="V87" s="54"/>
      <c r="W87" s="56" t="s">
        <v>57</v>
      </c>
    </row>
    <row r="88" spans="1:23" s="14" customFormat="1" ht="50.25" customHeight="1">
      <c r="A88" s="49">
        <v>74</v>
      </c>
      <c r="B88" s="50" t="s">
        <v>704</v>
      </c>
      <c r="C88" s="50" t="s">
        <v>581</v>
      </c>
      <c r="D88" s="53" t="s">
        <v>46</v>
      </c>
      <c r="E88" s="50" t="s">
        <v>582</v>
      </c>
      <c r="F88" s="50" t="s">
        <v>583</v>
      </c>
      <c r="G88" s="50" t="s">
        <v>78</v>
      </c>
      <c r="H88" s="52" t="s">
        <v>584</v>
      </c>
      <c r="I88" s="50">
        <v>89347</v>
      </c>
      <c r="J88" s="50" t="s">
        <v>474</v>
      </c>
      <c r="K88" s="53" t="s">
        <v>103</v>
      </c>
      <c r="L88" s="48" t="s">
        <v>582</v>
      </c>
      <c r="M88" s="50" t="s">
        <v>583</v>
      </c>
      <c r="N88" s="50" t="s">
        <v>583</v>
      </c>
      <c r="O88" s="73" t="s">
        <v>1804</v>
      </c>
      <c r="P88" s="50" t="s">
        <v>1805</v>
      </c>
      <c r="Q88" s="50" t="s">
        <v>583</v>
      </c>
      <c r="R88" s="50" t="s">
        <v>704</v>
      </c>
      <c r="S88" s="55">
        <f t="shared" si="2"/>
        <v>17500</v>
      </c>
      <c r="T88" s="54">
        <v>14000</v>
      </c>
      <c r="U88" s="54">
        <v>3500</v>
      </c>
      <c r="V88" s="54"/>
      <c r="W88" s="56" t="s">
        <v>73</v>
      </c>
    </row>
    <row r="89" spans="1:23" s="14" customFormat="1" ht="50.25" customHeight="1">
      <c r="A89" s="49">
        <v>75</v>
      </c>
      <c r="B89" s="50" t="s">
        <v>704</v>
      </c>
      <c r="C89" s="50" t="s">
        <v>581</v>
      </c>
      <c r="D89" s="53" t="s">
        <v>46</v>
      </c>
      <c r="E89" s="50" t="s">
        <v>582</v>
      </c>
      <c r="F89" s="50" t="s">
        <v>583</v>
      </c>
      <c r="G89" s="50" t="s">
        <v>52</v>
      </c>
      <c r="H89" s="52" t="s">
        <v>585</v>
      </c>
      <c r="I89" s="50">
        <v>262708</v>
      </c>
      <c r="J89" s="50" t="s">
        <v>586</v>
      </c>
      <c r="K89" s="53" t="s">
        <v>47</v>
      </c>
      <c r="L89" s="48" t="s">
        <v>582</v>
      </c>
      <c r="M89" s="50" t="s">
        <v>583</v>
      </c>
      <c r="N89" s="50" t="s">
        <v>583</v>
      </c>
      <c r="O89" s="73" t="s">
        <v>1806</v>
      </c>
      <c r="P89" s="50" t="s">
        <v>1807</v>
      </c>
      <c r="Q89" s="50" t="s">
        <v>583</v>
      </c>
      <c r="R89" s="50" t="s">
        <v>704</v>
      </c>
      <c r="S89" s="55">
        <f t="shared" si="2"/>
        <v>43750</v>
      </c>
      <c r="T89" s="54">
        <v>35000</v>
      </c>
      <c r="U89" s="54">
        <v>8750</v>
      </c>
      <c r="V89" s="54"/>
      <c r="W89" s="56" t="s">
        <v>57</v>
      </c>
    </row>
    <row r="90" spans="1:23" s="14" customFormat="1" ht="50.25" customHeight="1">
      <c r="A90" s="49">
        <v>76</v>
      </c>
      <c r="B90" s="50" t="s">
        <v>704</v>
      </c>
      <c r="C90" s="50" t="s">
        <v>581</v>
      </c>
      <c r="D90" s="53" t="s">
        <v>46</v>
      </c>
      <c r="E90" s="50" t="s">
        <v>582</v>
      </c>
      <c r="F90" s="50" t="s">
        <v>583</v>
      </c>
      <c r="G90" s="50" t="s">
        <v>52</v>
      </c>
      <c r="H90" s="52" t="s">
        <v>587</v>
      </c>
      <c r="I90" s="50">
        <v>43331</v>
      </c>
      <c r="J90" s="50" t="s">
        <v>588</v>
      </c>
      <c r="K90" s="53" t="s">
        <v>46</v>
      </c>
      <c r="L90" s="48" t="s">
        <v>582</v>
      </c>
      <c r="M90" s="50" t="s">
        <v>583</v>
      </c>
      <c r="N90" s="50" t="s">
        <v>583</v>
      </c>
      <c r="O90" s="73" t="s">
        <v>1808</v>
      </c>
      <c r="P90" s="50" t="s">
        <v>1809</v>
      </c>
      <c r="Q90" s="50" t="s">
        <v>583</v>
      </c>
      <c r="R90" s="50" t="s">
        <v>704</v>
      </c>
      <c r="S90" s="55">
        <f t="shared" si="2"/>
        <v>20000</v>
      </c>
      <c r="T90" s="54">
        <v>16000</v>
      </c>
      <c r="U90" s="54">
        <v>4000</v>
      </c>
      <c r="V90" s="54"/>
      <c r="W90" s="56" t="s">
        <v>57</v>
      </c>
    </row>
    <row r="91" spans="1:23" s="14" customFormat="1" ht="50.25" customHeight="1">
      <c r="A91" s="49">
        <v>77</v>
      </c>
      <c r="B91" s="50" t="s">
        <v>589</v>
      </c>
      <c r="C91" s="50" t="s">
        <v>102</v>
      </c>
      <c r="D91" s="53" t="s">
        <v>590</v>
      </c>
      <c r="E91" s="50" t="s">
        <v>591</v>
      </c>
      <c r="F91" s="50" t="s">
        <v>592</v>
      </c>
      <c r="G91" s="50" t="s">
        <v>52</v>
      </c>
      <c r="H91" s="52" t="s">
        <v>596</v>
      </c>
      <c r="I91" s="50">
        <v>16965</v>
      </c>
      <c r="J91" s="50" t="s">
        <v>597</v>
      </c>
      <c r="K91" s="53" t="s">
        <v>106</v>
      </c>
      <c r="L91" s="48" t="s">
        <v>591</v>
      </c>
      <c r="M91" s="50" t="s">
        <v>592</v>
      </c>
      <c r="N91" s="50" t="s">
        <v>592</v>
      </c>
      <c r="O91" s="73" t="s">
        <v>1766</v>
      </c>
      <c r="P91" s="50" t="s">
        <v>1767</v>
      </c>
      <c r="Q91" s="50" t="s">
        <v>592</v>
      </c>
      <c r="R91" s="50" t="s">
        <v>589</v>
      </c>
      <c r="S91" s="55">
        <f t="shared" si="2"/>
        <v>43750</v>
      </c>
      <c r="T91" s="54">
        <v>35000</v>
      </c>
      <c r="U91" s="54">
        <v>8750</v>
      </c>
      <c r="V91" s="54"/>
      <c r="W91" s="56" t="s">
        <v>57</v>
      </c>
    </row>
    <row r="92" spans="1:23" s="11" customFormat="1" ht="50.25" customHeight="1">
      <c r="A92" s="49">
        <v>78</v>
      </c>
      <c r="B92" s="50" t="s">
        <v>589</v>
      </c>
      <c r="C92" s="50" t="s">
        <v>102</v>
      </c>
      <c r="D92" s="53" t="s">
        <v>590</v>
      </c>
      <c r="E92" s="50" t="s">
        <v>591</v>
      </c>
      <c r="F92" s="50" t="s">
        <v>592</v>
      </c>
      <c r="G92" s="50" t="s">
        <v>52</v>
      </c>
      <c r="H92" s="52" t="s">
        <v>598</v>
      </c>
      <c r="I92" s="50">
        <v>133843</v>
      </c>
      <c r="J92" s="50" t="s">
        <v>599</v>
      </c>
      <c r="K92" s="53" t="s">
        <v>41</v>
      </c>
      <c r="L92" s="48" t="s">
        <v>595</v>
      </c>
      <c r="M92" s="50" t="s">
        <v>592</v>
      </c>
      <c r="N92" s="50" t="s">
        <v>592</v>
      </c>
      <c r="O92" s="73" t="s">
        <v>1768</v>
      </c>
      <c r="P92" s="50" t="s">
        <v>1769</v>
      </c>
      <c r="Q92" s="50" t="s">
        <v>592</v>
      </c>
      <c r="R92" s="50" t="s">
        <v>589</v>
      </c>
      <c r="S92" s="55">
        <f t="shared" si="2"/>
        <v>43750</v>
      </c>
      <c r="T92" s="54">
        <v>35000</v>
      </c>
      <c r="U92" s="54">
        <v>8750</v>
      </c>
      <c r="V92" s="54"/>
      <c r="W92" s="56" t="s">
        <v>57</v>
      </c>
    </row>
    <row r="93" spans="1:23" s="14" customFormat="1" ht="50.25" customHeight="1">
      <c r="A93" s="49">
        <v>79</v>
      </c>
      <c r="B93" s="50" t="s">
        <v>589</v>
      </c>
      <c r="C93" s="50" t="s">
        <v>102</v>
      </c>
      <c r="D93" s="53" t="s">
        <v>590</v>
      </c>
      <c r="E93" s="50" t="s">
        <v>591</v>
      </c>
      <c r="F93" s="50" t="s">
        <v>592</v>
      </c>
      <c r="G93" s="50" t="s">
        <v>52</v>
      </c>
      <c r="H93" s="52" t="s">
        <v>602</v>
      </c>
      <c r="I93" s="29">
        <v>23939</v>
      </c>
      <c r="J93" s="29" t="s">
        <v>603</v>
      </c>
      <c r="K93" s="29">
        <v>6</v>
      </c>
      <c r="L93" s="29" t="s">
        <v>591</v>
      </c>
      <c r="M93" s="29" t="s">
        <v>592</v>
      </c>
      <c r="N93" s="29" t="s">
        <v>592</v>
      </c>
      <c r="O93" s="80" t="s">
        <v>1770</v>
      </c>
      <c r="P93" s="29" t="s">
        <v>1771</v>
      </c>
      <c r="Q93" s="50" t="s">
        <v>592</v>
      </c>
      <c r="R93" s="50" t="s">
        <v>589</v>
      </c>
      <c r="S93" s="55">
        <f t="shared" si="2"/>
        <v>43750</v>
      </c>
      <c r="T93" s="15">
        <v>35000</v>
      </c>
      <c r="U93" s="54">
        <v>8750</v>
      </c>
      <c r="V93" s="15"/>
      <c r="W93" s="29" t="s">
        <v>57</v>
      </c>
    </row>
    <row r="94" spans="1:23" s="14" customFormat="1" ht="50.25" customHeight="1">
      <c r="A94" s="49">
        <v>80</v>
      </c>
      <c r="B94" s="50" t="s">
        <v>589</v>
      </c>
      <c r="C94" s="50" t="s">
        <v>102</v>
      </c>
      <c r="D94" s="53" t="s">
        <v>590</v>
      </c>
      <c r="E94" s="50" t="s">
        <v>591</v>
      </c>
      <c r="F94" s="50" t="s">
        <v>592</v>
      </c>
      <c r="G94" s="50" t="s">
        <v>52</v>
      </c>
      <c r="H94" s="52" t="s">
        <v>611</v>
      </c>
      <c r="I94" s="50">
        <v>23931</v>
      </c>
      <c r="J94" s="50" t="s">
        <v>612</v>
      </c>
      <c r="K94" s="53" t="s">
        <v>63</v>
      </c>
      <c r="L94" s="48" t="s">
        <v>593</v>
      </c>
      <c r="M94" s="50" t="s">
        <v>592</v>
      </c>
      <c r="N94" s="50" t="s">
        <v>592</v>
      </c>
      <c r="O94" s="73" t="s">
        <v>1772</v>
      </c>
      <c r="P94" s="75">
        <v>515505076</v>
      </c>
      <c r="Q94" s="50" t="s">
        <v>592</v>
      </c>
      <c r="R94" s="50" t="s">
        <v>589</v>
      </c>
      <c r="S94" s="55">
        <f t="shared" si="2"/>
        <v>43750</v>
      </c>
      <c r="T94" s="15">
        <v>35000</v>
      </c>
      <c r="U94" s="54">
        <v>8750</v>
      </c>
      <c r="V94" s="54"/>
      <c r="W94" s="56" t="s">
        <v>57</v>
      </c>
    </row>
    <row r="95" spans="1:23" s="14" customFormat="1" ht="50.25" customHeight="1">
      <c r="A95" s="49">
        <v>81</v>
      </c>
      <c r="B95" s="50" t="s">
        <v>589</v>
      </c>
      <c r="C95" s="50" t="s">
        <v>102</v>
      </c>
      <c r="D95" s="53" t="s">
        <v>590</v>
      </c>
      <c r="E95" s="50" t="s">
        <v>591</v>
      </c>
      <c r="F95" s="50" t="s">
        <v>592</v>
      </c>
      <c r="G95" s="50" t="s">
        <v>52</v>
      </c>
      <c r="H95" s="52" t="s">
        <v>1972</v>
      </c>
      <c r="I95" s="50">
        <v>23945</v>
      </c>
      <c r="J95" s="50" t="s">
        <v>615</v>
      </c>
      <c r="K95" s="53" t="s">
        <v>63</v>
      </c>
      <c r="L95" s="48" t="s">
        <v>594</v>
      </c>
      <c r="M95" s="50" t="s">
        <v>592</v>
      </c>
      <c r="N95" s="50" t="s">
        <v>592</v>
      </c>
      <c r="O95" s="73" t="s">
        <v>1773</v>
      </c>
      <c r="P95" s="50" t="s">
        <v>1774</v>
      </c>
      <c r="Q95" s="50" t="s">
        <v>592</v>
      </c>
      <c r="R95" s="50" t="s">
        <v>589</v>
      </c>
      <c r="S95" s="55">
        <f t="shared" si="2"/>
        <v>43750</v>
      </c>
      <c r="T95" s="15">
        <v>35000</v>
      </c>
      <c r="U95" s="54">
        <v>8750</v>
      </c>
      <c r="V95" s="54"/>
      <c r="W95" s="56" t="s">
        <v>57</v>
      </c>
    </row>
    <row r="96" spans="1:23" s="14" customFormat="1" ht="50.25" customHeight="1">
      <c r="A96" s="49">
        <v>82</v>
      </c>
      <c r="B96" s="50" t="s">
        <v>616</v>
      </c>
      <c r="C96" s="50" t="s">
        <v>136</v>
      </c>
      <c r="D96" s="53" t="s">
        <v>63</v>
      </c>
      <c r="E96" s="50" t="s">
        <v>617</v>
      </c>
      <c r="F96" s="50" t="s">
        <v>68</v>
      </c>
      <c r="G96" s="50" t="s">
        <v>83</v>
      </c>
      <c r="H96" s="52" t="s">
        <v>618</v>
      </c>
      <c r="I96" s="52">
        <v>73468</v>
      </c>
      <c r="J96" s="50" t="s">
        <v>619</v>
      </c>
      <c r="K96" s="53" t="s">
        <v>620</v>
      </c>
      <c r="L96" s="48" t="s">
        <v>93</v>
      </c>
      <c r="M96" s="50" t="s">
        <v>94</v>
      </c>
      <c r="N96" s="50" t="s">
        <v>94</v>
      </c>
      <c r="O96" s="73" t="s">
        <v>1802</v>
      </c>
      <c r="P96" s="50" t="s">
        <v>1803</v>
      </c>
      <c r="Q96" s="50" t="s">
        <v>94</v>
      </c>
      <c r="R96" s="50" t="s">
        <v>764</v>
      </c>
      <c r="S96" s="55">
        <f t="shared" si="2"/>
        <v>17500</v>
      </c>
      <c r="T96" s="54">
        <v>14000</v>
      </c>
      <c r="U96" s="54">
        <v>3500</v>
      </c>
      <c r="V96" s="54"/>
      <c r="W96" s="56" t="s">
        <v>73</v>
      </c>
    </row>
    <row r="97" spans="1:23" s="14" customFormat="1" ht="50.25" customHeight="1">
      <c r="A97" s="49">
        <v>83</v>
      </c>
      <c r="B97" s="50" t="s">
        <v>621</v>
      </c>
      <c r="C97" s="50" t="s">
        <v>138</v>
      </c>
      <c r="D97" s="53" t="s">
        <v>314</v>
      </c>
      <c r="E97" s="50" t="s">
        <v>622</v>
      </c>
      <c r="F97" s="50" t="s">
        <v>623</v>
      </c>
      <c r="G97" s="50" t="s">
        <v>52</v>
      </c>
      <c r="H97" s="52" t="s">
        <v>624</v>
      </c>
      <c r="I97" s="50">
        <v>72657</v>
      </c>
      <c r="J97" s="50" t="s">
        <v>110</v>
      </c>
      <c r="K97" s="53" t="s">
        <v>106</v>
      </c>
      <c r="L97" s="48" t="s">
        <v>622</v>
      </c>
      <c r="M97" s="50" t="s">
        <v>623</v>
      </c>
      <c r="N97" s="50" t="s">
        <v>623</v>
      </c>
      <c r="O97" s="73" t="s">
        <v>1800</v>
      </c>
      <c r="P97" s="50" t="s">
        <v>1801</v>
      </c>
      <c r="Q97" s="50" t="s">
        <v>623</v>
      </c>
      <c r="R97" s="50" t="s">
        <v>1160</v>
      </c>
      <c r="S97" s="55">
        <f t="shared" si="2"/>
        <v>43750</v>
      </c>
      <c r="T97" s="54">
        <v>35000</v>
      </c>
      <c r="U97" s="54">
        <v>8750</v>
      </c>
      <c r="V97" s="54"/>
      <c r="W97" s="56" t="s">
        <v>57</v>
      </c>
    </row>
    <row r="98" spans="1:23" s="14" customFormat="1" ht="50.25" customHeight="1">
      <c r="A98" s="49">
        <v>84</v>
      </c>
      <c r="B98" s="50" t="s">
        <v>625</v>
      </c>
      <c r="C98" s="50" t="s">
        <v>119</v>
      </c>
      <c r="D98" s="53" t="s">
        <v>177</v>
      </c>
      <c r="E98" s="50" t="s">
        <v>626</v>
      </c>
      <c r="F98" s="50" t="s">
        <v>627</v>
      </c>
      <c r="G98" s="50" t="s">
        <v>52</v>
      </c>
      <c r="H98" s="52" t="s">
        <v>628</v>
      </c>
      <c r="I98" s="50">
        <v>47304</v>
      </c>
      <c r="J98" s="50" t="s">
        <v>119</v>
      </c>
      <c r="K98" s="53" t="s">
        <v>38</v>
      </c>
      <c r="L98" s="48" t="s">
        <v>626</v>
      </c>
      <c r="M98" s="50" t="s">
        <v>627</v>
      </c>
      <c r="N98" s="50" t="s">
        <v>627</v>
      </c>
      <c r="O98" s="73" t="s">
        <v>1775</v>
      </c>
      <c r="P98" s="50" t="s">
        <v>1776</v>
      </c>
      <c r="Q98" s="50" t="s">
        <v>627</v>
      </c>
      <c r="R98" s="50" t="s">
        <v>820</v>
      </c>
      <c r="S98" s="55">
        <f t="shared" si="2"/>
        <v>35000</v>
      </c>
      <c r="T98" s="54">
        <v>26250</v>
      </c>
      <c r="U98" s="54">
        <v>8750</v>
      </c>
      <c r="V98" s="54"/>
      <c r="W98" s="56" t="s">
        <v>57</v>
      </c>
    </row>
    <row r="99" spans="1:23" s="14" customFormat="1" ht="50.25" customHeight="1">
      <c r="A99" s="49">
        <v>85</v>
      </c>
      <c r="B99" s="50" t="s">
        <v>1990</v>
      </c>
      <c r="C99" s="50" t="s">
        <v>189</v>
      </c>
      <c r="D99" s="53" t="s">
        <v>63</v>
      </c>
      <c r="E99" s="50" t="s">
        <v>247</v>
      </c>
      <c r="F99" s="50" t="s">
        <v>402</v>
      </c>
      <c r="G99" s="50" t="s">
        <v>52</v>
      </c>
      <c r="H99" s="52" t="s">
        <v>635</v>
      </c>
      <c r="I99" s="50">
        <v>3349</v>
      </c>
      <c r="J99" s="50" t="s">
        <v>636</v>
      </c>
      <c r="K99" s="53" t="s">
        <v>41</v>
      </c>
      <c r="L99" s="48" t="s">
        <v>247</v>
      </c>
      <c r="M99" s="50" t="s">
        <v>402</v>
      </c>
      <c r="N99" s="50" t="s">
        <v>402</v>
      </c>
      <c r="O99" s="73" t="s">
        <v>1777</v>
      </c>
      <c r="P99" s="50" t="s">
        <v>1778</v>
      </c>
      <c r="Q99" s="50" t="s">
        <v>402</v>
      </c>
      <c r="R99" s="50" t="s">
        <v>836</v>
      </c>
      <c r="S99" s="55">
        <f t="shared" si="2"/>
        <v>43750</v>
      </c>
      <c r="T99" s="54">
        <v>35000</v>
      </c>
      <c r="U99" s="54">
        <v>8750</v>
      </c>
      <c r="V99" s="54"/>
      <c r="W99" s="56" t="s">
        <v>57</v>
      </c>
    </row>
    <row r="100" spans="1:23" s="14" customFormat="1" ht="50.25" customHeight="1">
      <c r="A100" s="49">
        <v>86</v>
      </c>
      <c r="B100" s="50" t="s">
        <v>637</v>
      </c>
      <c r="C100" s="50" t="s">
        <v>638</v>
      </c>
      <c r="D100" s="53" t="s">
        <v>639</v>
      </c>
      <c r="E100" s="27" t="s">
        <v>640</v>
      </c>
      <c r="F100" s="50" t="s">
        <v>641</v>
      </c>
      <c r="G100" s="50" t="s">
        <v>52</v>
      </c>
      <c r="H100" s="52" t="s">
        <v>1974</v>
      </c>
      <c r="I100" s="50">
        <v>53777</v>
      </c>
      <c r="J100" s="50" t="s">
        <v>643</v>
      </c>
      <c r="K100" s="53" t="s">
        <v>258</v>
      </c>
      <c r="L100" s="48" t="s">
        <v>640</v>
      </c>
      <c r="M100" s="50" t="s">
        <v>641</v>
      </c>
      <c r="N100" s="50" t="s">
        <v>1779</v>
      </c>
      <c r="O100" s="73" t="s">
        <v>1780</v>
      </c>
      <c r="P100" s="50" t="s">
        <v>1781</v>
      </c>
      <c r="Q100" s="50" t="s">
        <v>641</v>
      </c>
      <c r="R100" s="50" t="s">
        <v>743</v>
      </c>
      <c r="S100" s="55">
        <f t="shared" si="2"/>
        <v>43750</v>
      </c>
      <c r="T100" s="54">
        <v>35000</v>
      </c>
      <c r="U100" s="54"/>
      <c r="V100" s="54">
        <v>8750</v>
      </c>
      <c r="W100" s="56" t="s">
        <v>57</v>
      </c>
    </row>
    <row r="101" spans="1:23" s="14" customFormat="1" ht="50.25" customHeight="1">
      <c r="A101" s="49">
        <v>87</v>
      </c>
      <c r="B101" s="52" t="s">
        <v>644</v>
      </c>
      <c r="C101" s="50" t="s">
        <v>300</v>
      </c>
      <c r="D101" s="53" t="s">
        <v>106</v>
      </c>
      <c r="E101" s="50" t="s">
        <v>645</v>
      </c>
      <c r="F101" s="50" t="s">
        <v>646</v>
      </c>
      <c r="G101" s="50" t="s">
        <v>52</v>
      </c>
      <c r="H101" s="52" t="s">
        <v>648</v>
      </c>
      <c r="I101" s="50">
        <v>115051</v>
      </c>
      <c r="J101" s="50" t="s">
        <v>102</v>
      </c>
      <c r="K101" s="53" t="s">
        <v>92</v>
      </c>
      <c r="L101" s="50" t="s">
        <v>645</v>
      </c>
      <c r="M101" s="50" t="s">
        <v>647</v>
      </c>
      <c r="N101" s="50" t="s">
        <v>647</v>
      </c>
      <c r="O101" s="73" t="s">
        <v>1782</v>
      </c>
      <c r="P101" s="50" t="s">
        <v>1783</v>
      </c>
      <c r="Q101" s="50" t="s">
        <v>646</v>
      </c>
      <c r="R101" s="50" t="s">
        <v>748</v>
      </c>
      <c r="S101" s="55">
        <f t="shared" si="2"/>
        <v>43750</v>
      </c>
      <c r="T101" s="54">
        <v>35000</v>
      </c>
      <c r="U101" s="54">
        <v>1152.93</v>
      </c>
      <c r="V101" s="54">
        <v>7597.07</v>
      </c>
      <c r="W101" s="56" t="s">
        <v>57</v>
      </c>
    </row>
    <row r="102" spans="1:23" s="14" customFormat="1" ht="50.25" customHeight="1">
      <c r="A102" s="49">
        <v>88</v>
      </c>
      <c r="B102" s="50" t="s">
        <v>2137</v>
      </c>
      <c r="C102" s="50" t="s">
        <v>649</v>
      </c>
      <c r="D102" s="53" t="s">
        <v>381</v>
      </c>
      <c r="E102" s="50" t="s">
        <v>58</v>
      </c>
      <c r="F102" s="50" t="s">
        <v>59</v>
      </c>
      <c r="G102" s="50" t="s">
        <v>52</v>
      </c>
      <c r="H102" s="52" t="s">
        <v>650</v>
      </c>
      <c r="I102" s="50">
        <v>44159</v>
      </c>
      <c r="J102" s="50" t="s">
        <v>651</v>
      </c>
      <c r="K102" s="53" t="s">
        <v>652</v>
      </c>
      <c r="L102" s="48" t="s">
        <v>653</v>
      </c>
      <c r="M102" s="50" t="s">
        <v>654</v>
      </c>
      <c r="N102" s="50" t="s">
        <v>654</v>
      </c>
      <c r="O102" s="73" t="s">
        <v>1784</v>
      </c>
      <c r="P102" s="50" t="s">
        <v>1785</v>
      </c>
      <c r="Q102" s="50" t="s">
        <v>654</v>
      </c>
      <c r="R102" s="50" t="s">
        <v>970</v>
      </c>
      <c r="S102" s="55">
        <f t="shared" si="2"/>
        <v>43750</v>
      </c>
      <c r="T102" s="54">
        <v>35000</v>
      </c>
      <c r="U102" s="54"/>
      <c r="V102" s="54">
        <v>8750</v>
      </c>
      <c r="W102" s="56" t="s">
        <v>57</v>
      </c>
    </row>
    <row r="103" spans="1:23" s="14" customFormat="1" ht="50.25" customHeight="1">
      <c r="A103" s="49">
        <v>89</v>
      </c>
      <c r="B103" s="50" t="s">
        <v>2137</v>
      </c>
      <c r="C103" s="50" t="s">
        <v>649</v>
      </c>
      <c r="D103" s="53" t="s">
        <v>381</v>
      </c>
      <c r="E103" s="50" t="s">
        <v>58</v>
      </c>
      <c r="F103" s="50" t="s">
        <v>59</v>
      </c>
      <c r="G103" s="50" t="s">
        <v>78</v>
      </c>
      <c r="H103" s="52" t="s">
        <v>658</v>
      </c>
      <c r="I103" s="50">
        <v>17834</v>
      </c>
      <c r="J103" s="50" t="s">
        <v>581</v>
      </c>
      <c r="K103" s="53" t="s">
        <v>655</v>
      </c>
      <c r="L103" s="50" t="s">
        <v>656</v>
      </c>
      <c r="M103" s="50" t="s">
        <v>657</v>
      </c>
      <c r="N103" s="50" t="s">
        <v>657</v>
      </c>
      <c r="O103" s="73" t="s">
        <v>1786</v>
      </c>
      <c r="P103" s="50" t="s">
        <v>1787</v>
      </c>
      <c r="Q103" s="50" t="s">
        <v>657</v>
      </c>
      <c r="R103" s="50" t="s">
        <v>970</v>
      </c>
      <c r="S103" s="55">
        <f t="shared" si="2"/>
        <v>17500</v>
      </c>
      <c r="T103" s="54">
        <v>14000</v>
      </c>
      <c r="U103" s="54"/>
      <c r="V103" s="54">
        <v>3500</v>
      </c>
      <c r="W103" s="56" t="s">
        <v>73</v>
      </c>
    </row>
    <row r="104" spans="1:23" s="14" customFormat="1" ht="50.25" customHeight="1">
      <c r="A104" s="49">
        <v>90</v>
      </c>
      <c r="B104" s="50" t="s">
        <v>659</v>
      </c>
      <c r="C104" s="50" t="s">
        <v>132</v>
      </c>
      <c r="D104" s="53" t="s">
        <v>314</v>
      </c>
      <c r="E104" s="50" t="s">
        <v>660</v>
      </c>
      <c r="F104" s="50" t="s">
        <v>661</v>
      </c>
      <c r="G104" s="50" t="s">
        <v>52</v>
      </c>
      <c r="H104" s="52" t="s">
        <v>664</v>
      </c>
      <c r="I104" s="50">
        <v>25941</v>
      </c>
      <c r="J104" s="50"/>
      <c r="K104" s="53" t="s">
        <v>639</v>
      </c>
      <c r="L104" s="50" t="s">
        <v>662</v>
      </c>
      <c r="M104" s="50" t="s">
        <v>665</v>
      </c>
      <c r="N104" s="50" t="s">
        <v>665</v>
      </c>
      <c r="O104" s="73" t="s">
        <v>1819</v>
      </c>
      <c r="P104" s="50" t="s">
        <v>1820</v>
      </c>
      <c r="Q104" s="50" t="s">
        <v>661</v>
      </c>
      <c r="R104" s="50" t="s">
        <v>1116</v>
      </c>
      <c r="S104" s="55">
        <f t="shared" si="2"/>
        <v>43750</v>
      </c>
      <c r="T104" s="54">
        <v>35000</v>
      </c>
      <c r="U104" s="54">
        <v>8750</v>
      </c>
      <c r="V104" s="54"/>
      <c r="W104" s="56" t="s">
        <v>57</v>
      </c>
    </row>
    <row r="105" spans="1:23" s="11" customFormat="1" ht="50.25" customHeight="1">
      <c r="A105" s="49">
        <v>91</v>
      </c>
      <c r="B105" s="50" t="s">
        <v>666</v>
      </c>
      <c r="C105" s="50" t="s">
        <v>667</v>
      </c>
      <c r="D105" s="53" t="s">
        <v>130</v>
      </c>
      <c r="E105" s="50" t="s">
        <v>668</v>
      </c>
      <c r="F105" s="50" t="s">
        <v>669</v>
      </c>
      <c r="G105" s="50" t="s">
        <v>52</v>
      </c>
      <c r="H105" s="52" t="s">
        <v>682</v>
      </c>
      <c r="I105" s="50">
        <v>133634</v>
      </c>
      <c r="J105" s="50" t="s">
        <v>608</v>
      </c>
      <c r="K105" s="53" t="s">
        <v>258</v>
      </c>
      <c r="L105" s="50" t="s">
        <v>683</v>
      </c>
      <c r="M105" s="50" t="s">
        <v>669</v>
      </c>
      <c r="N105" s="50" t="s">
        <v>669</v>
      </c>
      <c r="O105" s="73" t="s">
        <v>1821</v>
      </c>
      <c r="P105" s="50" t="s">
        <v>1822</v>
      </c>
      <c r="Q105" s="50" t="s">
        <v>880</v>
      </c>
      <c r="R105" s="50" t="s">
        <v>666</v>
      </c>
      <c r="S105" s="55">
        <f t="shared" si="2"/>
        <v>43750</v>
      </c>
      <c r="T105" s="54">
        <v>35000</v>
      </c>
      <c r="U105" s="54">
        <v>8750</v>
      </c>
      <c r="V105" s="54"/>
      <c r="W105" s="56" t="s">
        <v>57</v>
      </c>
    </row>
    <row r="106" spans="1:23" s="14" customFormat="1" ht="50.25" customHeight="1">
      <c r="A106" s="49">
        <v>92</v>
      </c>
      <c r="B106" s="50" t="s">
        <v>689</v>
      </c>
      <c r="C106" s="50" t="s">
        <v>690</v>
      </c>
      <c r="D106" s="53" t="s">
        <v>210</v>
      </c>
      <c r="E106" s="50" t="s">
        <v>691</v>
      </c>
      <c r="F106" s="50" t="s">
        <v>68</v>
      </c>
      <c r="G106" s="50" t="s">
        <v>52</v>
      </c>
      <c r="H106" s="52" t="s">
        <v>692</v>
      </c>
      <c r="I106" s="50">
        <v>86218</v>
      </c>
      <c r="J106" s="50" t="s">
        <v>355</v>
      </c>
      <c r="K106" s="53" t="s">
        <v>92</v>
      </c>
      <c r="L106" s="52" t="s">
        <v>693</v>
      </c>
      <c r="M106" s="52" t="s">
        <v>694</v>
      </c>
      <c r="N106" s="52" t="s">
        <v>694</v>
      </c>
      <c r="O106" s="73" t="s">
        <v>1823</v>
      </c>
      <c r="P106" s="52" t="s">
        <v>1824</v>
      </c>
      <c r="Q106" s="52" t="s">
        <v>1825</v>
      </c>
      <c r="R106" s="52" t="s">
        <v>820</v>
      </c>
      <c r="S106" s="55">
        <f t="shared" si="2"/>
        <v>43750</v>
      </c>
      <c r="T106" s="54">
        <v>35000</v>
      </c>
      <c r="U106" s="54">
        <v>8750</v>
      </c>
      <c r="V106" s="54"/>
      <c r="W106" s="56" t="s">
        <v>57</v>
      </c>
    </row>
    <row r="107" spans="1:23" s="14" customFormat="1" ht="50.25" customHeight="1">
      <c r="A107" s="49">
        <v>93</v>
      </c>
      <c r="B107" s="50" t="s">
        <v>2138</v>
      </c>
      <c r="C107" s="50" t="s">
        <v>406</v>
      </c>
      <c r="D107" s="53" t="s">
        <v>695</v>
      </c>
      <c r="E107" s="50" t="s">
        <v>696</v>
      </c>
      <c r="F107" s="50" t="s">
        <v>697</v>
      </c>
      <c r="G107" s="50" t="s">
        <v>78</v>
      </c>
      <c r="H107" s="52" t="s">
        <v>2008</v>
      </c>
      <c r="I107" s="50">
        <v>272567</v>
      </c>
      <c r="J107" s="50" t="s">
        <v>709</v>
      </c>
      <c r="K107" s="53" t="s">
        <v>695</v>
      </c>
      <c r="L107" s="50" t="s">
        <v>696</v>
      </c>
      <c r="M107" s="50" t="s">
        <v>697</v>
      </c>
      <c r="N107" s="50" t="s">
        <v>697</v>
      </c>
      <c r="O107" s="73" t="s">
        <v>1942</v>
      </c>
      <c r="P107" s="50" t="s">
        <v>1943</v>
      </c>
      <c r="Q107" s="50" t="s">
        <v>697</v>
      </c>
      <c r="R107" s="50" t="s">
        <v>703</v>
      </c>
      <c r="S107" s="55">
        <f t="shared" ref="S107:S126" si="3">T107+U107+V107</f>
        <v>17500</v>
      </c>
      <c r="T107" s="54">
        <v>14000</v>
      </c>
      <c r="U107" s="54">
        <v>3500</v>
      </c>
      <c r="V107" s="54"/>
      <c r="W107" s="56" t="s">
        <v>73</v>
      </c>
    </row>
    <row r="108" spans="1:23" s="14" customFormat="1" ht="50.25" customHeight="1">
      <c r="A108" s="49">
        <v>94</v>
      </c>
      <c r="B108" s="50" t="s">
        <v>2138</v>
      </c>
      <c r="C108" s="50" t="s">
        <v>406</v>
      </c>
      <c r="D108" s="53" t="s">
        <v>695</v>
      </c>
      <c r="E108" s="50" t="s">
        <v>696</v>
      </c>
      <c r="F108" s="50" t="s">
        <v>697</v>
      </c>
      <c r="G108" s="50" t="s">
        <v>52</v>
      </c>
      <c r="H108" s="52" t="s">
        <v>2009</v>
      </c>
      <c r="I108" s="50">
        <v>58872</v>
      </c>
      <c r="J108" s="50" t="s">
        <v>709</v>
      </c>
      <c r="K108" s="53" t="s">
        <v>695</v>
      </c>
      <c r="L108" s="50" t="s">
        <v>696</v>
      </c>
      <c r="M108" s="50" t="s">
        <v>697</v>
      </c>
      <c r="N108" s="50" t="s">
        <v>697</v>
      </c>
      <c r="O108" s="73" t="s">
        <v>1942</v>
      </c>
      <c r="P108" s="50" t="s">
        <v>1943</v>
      </c>
      <c r="Q108" s="50" t="s">
        <v>697</v>
      </c>
      <c r="R108" s="50" t="s">
        <v>703</v>
      </c>
      <c r="S108" s="55">
        <f t="shared" si="3"/>
        <v>43750</v>
      </c>
      <c r="T108" s="54">
        <v>35000</v>
      </c>
      <c r="U108" s="54">
        <v>8750</v>
      </c>
      <c r="V108" s="54"/>
      <c r="W108" s="54" t="s">
        <v>57</v>
      </c>
    </row>
    <row r="109" spans="1:23" s="14" customFormat="1" ht="50.25" customHeight="1">
      <c r="A109" s="49">
        <v>95</v>
      </c>
      <c r="B109" s="50" t="s">
        <v>713</v>
      </c>
      <c r="C109" s="50" t="s">
        <v>727</v>
      </c>
      <c r="D109" s="53" t="s">
        <v>297</v>
      </c>
      <c r="E109" s="52" t="s">
        <v>728</v>
      </c>
      <c r="F109" s="50" t="s">
        <v>68</v>
      </c>
      <c r="G109" s="50" t="s">
        <v>52</v>
      </c>
      <c r="H109" s="52" t="s">
        <v>729</v>
      </c>
      <c r="I109" s="50">
        <v>278117</v>
      </c>
      <c r="J109" s="50" t="s">
        <v>730</v>
      </c>
      <c r="K109" s="53" t="s">
        <v>731</v>
      </c>
      <c r="L109" s="50" t="s">
        <v>67</v>
      </c>
      <c r="M109" s="50" t="s">
        <v>68</v>
      </c>
      <c r="N109" s="50" t="s">
        <v>68</v>
      </c>
      <c r="O109" s="73" t="s">
        <v>1810</v>
      </c>
      <c r="P109" s="50" t="s">
        <v>1811</v>
      </c>
      <c r="Q109" s="50" t="s">
        <v>68</v>
      </c>
      <c r="R109" s="50" t="s">
        <v>771</v>
      </c>
      <c r="S109" s="55">
        <f t="shared" si="3"/>
        <v>17500</v>
      </c>
      <c r="T109" s="54">
        <v>14000</v>
      </c>
      <c r="U109" s="54">
        <v>3500</v>
      </c>
      <c r="V109" s="54"/>
      <c r="W109" s="56" t="s">
        <v>73</v>
      </c>
    </row>
    <row r="110" spans="1:23" s="14" customFormat="1" ht="50.25" customHeight="1">
      <c r="A110" s="49">
        <v>96</v>
      </c>
      <c r="B110" s="50" t="s">
        <v>714</v>
      </c>
      <c r="C110" s="50" t="s">
        <v>732</v>
      </c>
      <c r="D110" s="53" t="s">
        <v>106</v>
      </c>
      <c r="E110" s="52" t="s">
        <v>733</v>
      </c>
      <c r="F110" s="50" t="s">
        <v>734</v>
      </c>
      <c r="G110" s="50" t="s">
        <v>52</v>
      </c>
      <c r="H110" s="52" t="s">
        <v>735</v>
      </c>
      <c r="I110" s="50">
        <v>92834</v>
      </c>
      <c r="J110" s="50" t="s">
        <v>732</v>
      </c>
      <c r="K110" s="53" t="s">
        <v>106</v>
      </c>
      <c r="L110" s="50" t="s">
        <v>733</v>
      </c>
      <c r="M110" s="50" t="s">
        <v>734</v>
      </c>
      <c r="N110" s="50" t="s">
        <v>734</v>
      </c>
      <c r="O110" s="73" t="s">
        <v>1826</v>
      </c>
      <c r="P110" s="50" t="s">
        <v>1827</v>
      </c>
      <c r="Q110" s="50" t="s">
        <v>734</v>
      </c>
      <c r="R110" s="50" t="s">
        <v>769</v>
      </c>
      <c r="S110" s="55">
        <f t="shared" si="3"/>
        <v>43750</v>
      </c>
      <c r="T110" s="54">
        <v>35000</v>
      </c>
      <c r="U110" s="54">
        <v>8750</v>
      </c>
      <c r="V110" s="54"/>
      <c r="W110" s="56" t="s">
        <v>57</v>
      </c>
    </row>
    <row r="111" spans="1:23" s="14" customFormat="1" ht="50.25" customHeight="1">
      <c r="A111" s="49">
        <v>97</v>
      </c>
      <c r="B111" s="50" t="s">
        <v>716</v>
      </c>
      <c r="C111" s="50" t="s">
        <v>737</v>
      </c>
      <c r="D111" s="53" t="s">
        <v>521</v>
      </c>
      <c r="E111" s="52" t="s">
        <v>738</v>
      </c>
      <c r="F111" s="50" t="s">
        <v>68</v>
      </c>
      <c r="G111" s="50" t="s">
        <v>52</v>
      </c>
      <c r="H111" s="52" t="s">
        <v>739</v>
      </c>
      <c r="I111" s="50">
        <v>114499</v>
      </c>
      <c r="J111" s="50" t="s">
        <v>740</v>
      </c>
      <c r="K111" s="53" t="s">
        <v>258</v>
      </c>
      <c r="L111" s="50" t="s">
        <v>741</v>
      </c>
      <c r="M111" s="50" t="s">
        <v>742</v>
      </c>
      <c r="N111" s="50" t="s">
        <v>742</v>
      </c>
      <c r="O111" s="73" t="s">
        <v>1828</v>
      </c>
      <c r="P111" s="50" t="s">
        <v>1829</v>
      </c>
      <c r="Q111" s="50" t="s">
        <v>742</v>
      </c>
      <c r="R111" s="50" t="s">
        <v>743</v>
      </c>
      <c r="S111" s="55">
        <f t="shared" si="3"/>
        <v>43750</v>
      </c>
      <c r="T111" s="54">
        <v>35000</v>
      </c>
      <c r="U111" s="54">
        <v>8750</v>
      </c>
      <c r="V111" s="54"/>
      <c r="W111" s="56" t="s">
        <v>57</v>
      </c>
    </row>
    <row r="112" spans="1:23" s="14" customFormat="1" ht="50.25" customHeight="1">
      <c r="A112" s="49">
        <v>98</v>
      </c>
      <c r="B112" s="50" t="s">
        <v>717</v>
      </c>
      <c r="C112" s="50" t="s">
        <v>189</v>
      </c>
      <c r="D112" s="53" t="s">
        <v>306</v>
      </c>
      <c r="E112" s="52" t="s">
        <v>749</v>
      </c>
      <c r="F112" s="50" t="s">
        <v>750</v>
      </c>
      <c r="G112" s="50" t="s">
        <v>52</v>
      </c>
      <c r="H112" s="52" t="s">
        <v>2017</v>
      </c>
      <c r="I112" s="50">
        <v>50128</v>
      </c>
      <c r="J112" s="50" t="s">
        <v>263</v>
      </c>
      <c r="K112" s="53" t="s">
        <v>753</v>
      </c>
      <c r="L112" s="50" t="s">
        <v>749</v>
      </c>
      <c r="M112" s="50" t="s">
        <v>750</v>
      </c>
      <c r="N112" s="50" t="s">
        <v>754</v>
      </c>
      <c r="O112" s="73" t="s">
        <v>1756</v>
      </c>
      <c r="P112" s="50" t="s">
        <v>1757</v>
      </c>
      <c r="Q112" s="50" t="s">
        <v>750</v>
      </c>
      <c r="R112" s="50" t="s">
        <v>743</v>
      </c>
      <c r="S112" s="55">
        <f t="shared" si="3"/>
        <v>43750</v>
      </c>
      <c r="T112" s="54">
        <v>35000</v>
      </c>
      <c r="U112" s="54">
        <v>8750</v>
      </c>
      <c r="V112" s="54"/>
      <c r="W112" s="56" t="s">
        <v>57</v>
      </c>
    </row>
    <row r="113" spans="1:23" s="14" customFormat="1" ht="50.25" customHeight="1">
      <c r="A113" s="49">
        <v>99</v>
      </c>
      <c r="B113" s="50" t="s">
        <v>718</v>
      </c>
      <c r="C113" s="50" t="s">
        <v>719</v>
      </c>
      <c r="D113" s="53" t="s">
        <v>246</v>
      </c>
      <c r="E113" s="52" t="s">
        <v>247</v>
      </c>
      <c r="F113" s="50" t="s">
        <v>402</v>
      </c>
      <c r="G113" s="50" t="s">
        <v>52</v>
      </c>
      <c r="H113" s="52" t="s">
        <v>720</v>
      </c>
      <c r="I113" s="50">
        <v>268885</v>
      </c>
      <c r="J113" s="50" t="s">
        <v>1411</v>
      </c>
      <c r="K113" s="53" t="s">
        <v>1412</v>
      </c>
      <c r="L113" s="50" t="s">
        <v>247</v>
      </c>
      <c r="M113" s="50" t="s">
        <v>402</v>
      </c>
      <c r="N113" s="50" t="s">
        <v>402</v>
      </c>
      <c r="O113" s="73" t="s">
        <v>1830</v>
      </c>
      <c r="P113" s="75">
        <v>514761521</v>
      </c>
      <c r="Q113" s="50" t="s">
        <v>402</v>
      </c>
      <c r="R113" s="50" t="s">
        <v>836</v>
      </c>
      <c r="S113" s="55">
        <f t="shared" si="3"/>
        <v>17500</v>
      </c>
      <c r="T113" s="54">
        <v>14000</v>
      </c>
      <c r="U113" s="54">
        <v>3500</v>
      </c>
      <c r="V113" s="54"/>
      <c r="W113" s="54" t="s">
        <v>73</v>
      </c>
    </row>
    <row r="114" spans="1:23" s="14" customFormat="1" ht="50.25" customHeight="1">
      <c r="A114" s="49">
        <v>100</v>
      </c>
      <c r="B114" s="50" t="s">
        <v>718</v>
      </c>
      <c r="C114" s="50" t="s">
        <v>719</v>
      </c>
      <c r="D114" s="53" t="s">
        <v>246</v>
      </c>
      <c r="E114" s="52" t="s">
        <v>247</v>
      </c>
      <c r="F114" s="50" t="s">
        <v>402</v>
      </c>
      <c r="G114" s="50" t="s">
        <v>78</v>
      </c>
      <c r="H114" s="52" t="s">
        <v>721</v>
      </c>
      <c r="I114" s="50">
        <v>20816</v>
      </c>
      <c r="J114" s="50" t="s">
        <v>1411</v>
      </c>
      <c r="K114" s="53" t="s">
        <v>1412</v>
      </c>
      <c r="L114" s="50" t="s">
        <v>247</v>
      </c>
      <c r="M114" s="50" t="s">
        <v>402</v>
      </c>
      <c r="N114" s="50" t="s">
        <v>402</v>
      </c>
      <c r="O114" s="73" t="s">
        <v>1831</v>
      </c>
      <c r="P114" s="75">
        <v>509649125</v>
      </c>
      <c r="Q114" s="50" t="s">
        <v>402</v>
      </c>
      <c r="R114" s="50" t="s">
        <v>836</v>
      </c>
      <c r="S114" s="55">
        <f t="shared" si="3"/>
        <v>17500</v>
      </c>
      <c r="T114" s="54">
        <v>14000</v>
      </c>
      <c r="U114" s="54">
        <v>3500</v>
      </c>
      <c r="V114" s="54"/>
      <c r="W114" s="54" t="s">
        <v>73</v>
      </c>
    </row>
    <row r="115" spans="1:23" s="14" customFormat="1" ht="50.25" customHeight="1">
      <c r="A115" s="49">
        <v>101</v>
      </c>
      <c r="B115" s="50" t="s">
        <v>756</v>
      </c>
      <c r="C115" s="50" t="s">
        <v>758</v>
      </c>
      <c r="D115" s="53" t="s">
        <v>106</v>
      </c>
      <c r="E115" s="52" t="s">
        <v>591</v>
      </c>
      <c r="F115" s="50" t="s">
        <v>592</v>
      </c>
      <c r="G115" s="50" t="s">
        <v>52</v>
      </c>
      <c r="H115" s="52" t="s">
        <v>2018</v>
      </c>
      <c r="I115" s="50">
        <v>129404</v>
      </c>
      <c r="J115" s="50" t="s">
        <v>758</v>
      </c>
      <c r="K115" s="53" t="s">
        <v>106</v>
      </c>
      <c r="L115" s="50" t="s">
        <v>591</v>
      </c>
      <c r="M115" s="50" t="s">
        <v>592</v>
      </c>
      <c r="N115" s="50" t="s">
        <v>592</v>
      </c>
      <c r="O115" s="73" t="s">
        <v>1832</v>
      </c>
      <c r="P115" s="75">
        <v>508606633</v>
      </c>
      <c r="Q115" s="50" t="s">
        <v>592</v>
      </c>
      <c r="R115" s="50" t="s">
        <v>589</v>
      </c>
      <c r="S115" s="55">
        <f t="shared" si="3"/>
        <v>43750</v>
      </c>
      <c r="T115" s="54">
        <v>35000</v>
      </c>
      <c r="U115" s="54">
        <v>8750</v>
      </c>
      <c r="V115" s="54"/>
      <c r="W115" s="56" t="s">
        <v>57</v>
      </c>
    </row>
    <row r="116" spans="1:23" s="14" customFormat="1" ht="50.25" customHeight="1">
      <c r="A116" s="49">
        <v>102</v>
      </c>
      <c r="B116" s="50" t="s">
        <v>764</v>
      </c>
      <c r="C116" s="50" t="s">
        <v>765</v>
      </c>
      <c r="D116" s="53" t="s">
        <v>766</v>
      </c>
      <c r="E116" s="52" t="s">
        <v>93</v>
      </c>
      <c r="F116" s="50" t="s">
        <v>94</v>
      </c>
      <c r="G116" s="50" t="s">
        <v>52</v>
      </c>
      <c r="H116" s="52" t="s">
        <v>767</v>
      </c>
      <c r="I116" s="50">
        <v>5322</v>
      </c>
      <c r="J116" s="50" t="s">
        <v>768</v>
      </c>
      <c r="K116" s="53" t="s">
        <v>106</v>
      </c>
      <c r="L116" s="50" t="s">
        <v>93</v>
      </c>
      <c r="M116" s="50" t="s">
        <v>94</v>
      </c>
      <c r="N116" s="50" t="s">
        <v>94</v>
      </c>
      <c r="O116" s="73" t="s">
        <v>1944</v>
      </c>
      <c r="P116" s="50" t="s">
        <v>1947</v>
      </c>
      <c r="Q116" s="50" t="s">
        <v>94</v>
      </c>
      <c r="R116" s="50" t="s">
        <v>764</v>
      </c>
      <c r="S116" s="55">
        <f t="shared" si="3"/>
        <v>43750</v>
      </c>
      <c r="T116" s="54">
        <v>35000</v>
      </c>
      <c r="U116" s="54">
        <v>8750</v>
      </c>
      <c r="V116" s="54"/>
      <c r="W116" s="56" t="s">
        <v>57</v>
      </c>
    </row>
    <row r="117" spans="1:23" s="14" customFormat="1" ht="50.25" customHeight="1">
      <c r="A117" s="49">
        <v>103</v>
      </c>
      <c r="B117" s="50" t="s">
        <v>764</v>
      </c>
      <c r="C117" s="50" t="s">
        <v>765</v>
      </c>
      <c r="D117" s="53" t="s">
        <v>766</v>
      </c>
      <c r="E117" s="52" t="s">
        <v>93</v>
      </c>
      <c r="F117" s="50" t="s">
        <v>94</v>
      </c>
      <c r="G117" s="50" t="s">
        <v>52</v>
      </c>
      <c r="H117" s="52" t="s">
        <v>774</v>
      </c>
      <c r="I117" s="50">
        <v>5386</v>
      </c>
      <c r="J117" s="50" t="s">
        <v>775</v>
      </c>
      <c r="K117" s="53" t="s">
        <v>776</v>
      </c>
      <c r="L117" s="50" t="s">
        <v>93</v>
      </c>
      <c r="M117" s="50" t="s">
        <v>94</v>
      </c>
      <c r="N117" s="50" t="s">
        <v>94</v>
      </c>
      <c r="O117" s="73" t="s">
        <v>1945</v>
      </c>
      <c r="P117" s="50" t="s">
        <v>1948</v>
      </c>
      <c r="Q117" s="50" t="s">
        <v>94</v>
      </c>
      <c r="R117" s="50" t="s">
        <v>764</v>
      </c>
      <c r="S117" s="55">
        <f t="shared" si="3"/>
        <v>43750</v>
      </c>
      <c r="T117" s="54">
        <v>35000</v>
      </c>
      <c r="U117" s="54">
        <v>8750</v>
      </c>
      <c r="V117" s="54"/>
      <c r="W117" s="56" t="s">
        <v>57</v>
      </c>
    </row>
    <row r="118" spans="1:23" s="14" customFormat="1" ht="50.25" customHeight="1">
      <c r="A118" s="49">
        <v>104</v>
      </c>
      <c r="B118" s="50" t="s">
        <v>764</v>
      </c>
      <c r="C118" s="50" t="s">
        <v>765</v>
      </c>
      <c r="D118" s="53" t="s">
        <v>766</v>
      </c>
      <c r="E118" s="52" t="s">
        <v>93</v>
      </c>
      <c r="F118" s="50" t="s">
        <v>94</v>
      </c>
      <c r="G118" s="50" t="s">
        <v>52</v>
      </c>
      <c r="H118" s="52" t="s">
        <v>781</v>
      </c>
      <c r="I118" s="50">
        <v>23197</v>
      </c>
      <c r="J118" s="50" t="s">
        <v>765</v>
      </c>
      <c r="K118" s="53" t="s">
        <v>782</v>
      </c>
      <c r="L118" s="50" t="s">
        <v>93</v>
      </c>
      <c r="M118" s="50" t="s">
        <v>94</v>
      </c>
      <c r="N118" s="50" t="s">
        <v>94</v>
      </c>
      <c r="O118" s="73" t="s">
        <v>1949</v>
      </c>
      <c r="P118" s="50" t="s">
        <v>1950</v>
      </c>
      <c r="Q118" s="50" t="s">
        <v>94</v>
      </c>
      <c r="R118" s="50" t="s">
        <v>764</v>
      </c>
      <c r="S118" s="55">
        <f t="shared" si="3"/>
        <v>43750</v>
      </c>
      <c r="T118" s="54">
        <v>35000</v>
      </c>
      <c r="U118" s="54">
        <v>8750</v>
      </c>
      <c r="V118" s="54"/>
      <c r="W118" s="56" t="s">
        <v>57</v>
      </c>
    </row>
    <row r="119" spans="1:23" s="14" customFormat="1" ht="50.25" customHeight="1">
      <c r="A119" s="49">
        <v>105</v>
      </c>
      <c r="B119" s="50" t="s">
        <v>764</v>
      </c>
      <c r="C119" s="50" t="s">
        <v>765</v>
      </c>
      <c r="D119" s="53" t="s">
        <v>766</v>
      </c>
      <c r="E119" s="52" t="s">
        <v>93</v>
      </c>
      <c r="F119" s="50" t="s">
        <v>94</v>
      </c>
      <c r="G119" s="50" t="s">
        <v>52</v>
      </c>
      <c r="H119" s="52" t="s">
        <v>783</v>
      </c>
      <c r="I119" s="50">
        <v>130205</v>
      </c>
      <c r="J119" s="50" t="s">
        <v>1975</v>
      </c>
      <c r="K119" s="53" t="s">
        <v>80</v>
      </c>
      <c r="L119" s="50" t="s">
        <v>93</v>
      </c>
      <c r="M119" s="50" t="s">
        <v>94</v>
      </c>
      <c r="N119" s="50" t="s">
        <v>94</v>
      </c>
      <c r="O119" s="73" t="s">
        <v>1951</v>
      </c>
      <c r="P119" s="50" t="s">
        <v>1952</v>
      </c>
      <c r="Q119" s="50" t="s">
        <v>94</v>
      </c>
      <c r="R119" s="50" t="s">
        <v>764</v>
      </c>
      <c r="S119" s="55">
        <f t="shared" si="3"/>
        <v>43750</v>
      </c>
      <c r="T119" s="54">
        <v>35000</v>
      </c>
      <c r="U119" s="54">
        <v>8750</v>
      </c>
      <c r="V119" s="54"/>
      <c r="W119" s="56" t="s">
        <v>57</v>
      </c>
    </row>
    <row r="120" spans="1:23" s="14" customFormat="1" ht="50.25" customHeight="1">
      <c r="A120" s="49">
        <v>106</v>
      </c>
      <c r="B120" s="50" t="s">
        <v>764</v>
      </c>
      <c r="C120" s="50" t="s">
        <v>765</v>
      </c>
      <c r="D120" s="53" t="s">
        <v>766</v>
      </c>
      <c r="E120" s="52" t="s">
        <v>93</v>
      </c>
      <c r="F120" s="50" t="s">
        <v>94</v>
      </c>
      <c r="G120" s="50" t="s">
        <v>52</v>
      </c>
      <c r="H120" s="52" t="s">
        <v>786</v>
      </c>
      <c r="I120" s="50">
        <v>5992</v>
      </c>
      <c r="J120" s="50" t="s">
        <v>787</v>
      </c>
      <c r="K120" s="53" t="s">
        <v>106</v>
      </c>
      <c r="L120" s="50" t="s">
        <v>93</v>
      </c>
      <c r="M120" s="50" t="s">
        <v>94</v>
      </c>
      <c r="N120" s="50" t="s">
        <v>94</v>
      </c>
      <c r="O120" s="73" t="s">
        <v>1946</v>
      </c>
      <c r="P120" s="50" t="s">
        <v>1954</v>
      </c>
      <c r="Q120" s="50" t="s">
        <v>94</v>
      </c>
      <c r="R120" s="50" t="s">
        <v>764</v>
      </c>
      <c r="S120" s="55">
        <f t="shared" si="3"/>
        <v>43750</v>
      </c>
      <c r="T120" s="54">
        <v>35000</v>
      </c>
      <c r="U120" s="54">
        <v>8750</v>
      </c>
      <c r="V120" s="54"/>
      <c r="W120" s="56" t="s">
        <v>57</v>
      </c>
    </row>
    <row r="121" spans="1:23" s="14" customFormat="1" ht="50.25" customHeight="1">
      <c r="A121" s="49">
        <v>107</v>
      </c>
      <c r="B121" s="50" t="s">
        <v>764</v>
      </c>
      <c r="C121" s="50" t="s">
        <v>765</v>
      </c>
      <c r="D121" s="53" t="s">
        <v>766</v>
      </c>
      <c r="E121" s="52" t="s">
        <v>93</v>
      </c>
      <c r="F121" s="50" t="s">
        <v>94</v>
      </c>
      <c r="G121" s="50" t="s">
        <v>52</v>
      </c>
      <c r="H121" s="52" t="s">
        <v>1976</v>
      </c>
      <c r="I121" s="50">
        <v>6040</v>
      </c>
      <c r="J121" s="50" t="s">
        <v>788</v>
      </c>
      <c r="K121" s="53" t="s">
        <v>324</v>
      </c>
      <c r="L121" s="50" t="s">
        <v>93</v>
      </c>
      <c r="M121" s="50" t="s">
        <v>94</v>
      </c>
      <c r="N121" s="50" t="s">
        <v>94</v>
      </c>
      <c r="O121" s="73" t="s">
        <v>1953</v>
      </c>
      <c r="P121" s="50" t="s">
        <v>1955</v>
      </c>
      <c r="Q121" s="50" t="s">
        <v>94</v>
      </c>
      <c r="R121" s="50" t="s">
        <v>764</v>
      </c>
      <c r="S121" s="55">
        <f t="shared" si="3"/>
        <v>43750</v>
      </c>
      <c r="T121" s="54">
        <v>35000</v>
      </c>
      <c r="U121" s="54">
        <v>8750</v>
      </c>
      <c r="V121" s="54"/>
      <c r="W121" s="56" t="s">
        <v>57</v>
      </c>
    </row>
    <row r="122" spans="1:23" s="14" customFormat="1" ht="50.25" customHeight="1">
      <c r="A122" s="49">
        <v>108</v>
      </c>
      <c r="B122" s="50" t="s">
        <v>804</v>
      </c>
      <c r="C122" s="50" t="s">
        <v>805</v>
      </c>
      <c r="D122" s="53" t="s">
        <v>314</v>
      </c>
      <c r="E122" s="52" t="s">
        <v>806</v>
      </c>
      <c r="F122" s="50" t="s">
        <v>807</v>
      </c>
      <c r="G122" s="50" t="s">
        <v>52</v>
      </c>
      <c r="H122" s="52" t="s">
        <v>812</v>
      </c>
      <c r="I122" s="50">
        <v>19071</v>
      </c>
      <c r="J122" s="50" t="s">
        <v>813</v>
      </c>
      <c r="K122" s="53" t="s">
        <v>66</v>
      </c>
      <c r="L122" s="50" t="s">
        <v>814</v>
      </c>
      <c r="M122" s="50" t="s">
        <v>807</v>
      </c>
      <c r="N122" s="50" t="s">
        <v>807</v>
      </c>
      <c r="O122" s="73" t="s">
        <v>1833</v>
      </c>
      <c r="P122" s="50" t="s">
        <v>1834</v>
      </c>
      <c r="Q122" s="50" t="s">
        <v>807</v>
      </c>
      <c r="R122" s="50" t="s">
        <v>726</v>
      </c>
      <c r="S122" s="55">
        <f t="shared" si="3"/>
        <v>43750</v>
      </c>
      <c r="T122" s="54">
        <v>35000</v>
      </c>
      <c r="U122" s="54">
        <v>8750</v>
      </c>
      <c r="V122" s="54"/>
      <c r="W122" s="56" t="s">
        <v>57</v>
      </c>
    </row>
    <row r="123" spans="1:23" s="14" customFormat="1" ht="50.25" customHeight="1">
      <c r="A123" s="49">
        <v>109</v>
      </c>
      <c r="B123" s="50" t="s">
        <v>2140</v>
      </c>
      <c r="C123" s="50" t="s">
        <v>136</v>
      </c>
      <c r="D123" s="53" t="s">
        <v>99</v>
      </c>
      <c r="E123" s="52" t="s">
        <v>247</v>
      </c>
      <c r="F123" s="50" t="s">
        <v>402</v>
      </c>
      <c r="G123" s="50" t="s">
        <v>83</v>
      </c>
      <c r="H123" s="52" t="s">
        <v>949</v>
      </c>
      <c r="I123" s="50">
        <v>106662</v>
      </c>
      <c r="J123" s="50" t="s">
        <v>636</v>
      </c>
      <c r="K123" s="53" t="s">
        <v>75</v>
      </c>
      <c r="L123" s="50" t="s">
        <v>950</v>
      </c>
      <c r="M123" s="50" t="s">
        <v>951</v>
      </c>
      <c r="N123" s="50" t="s">
        <v>951</v>
      </c>
      <c r="O123" s="73" t="s">
        <v>1837</v>
      </c>
      <c r="P123" s="50" t="s">
        <v>1838</v>
      </c>
      <c r="Q123" s="50" t="s">
        <v>951</v>
      </c>
      <c r="R123" s="50" t="s">
        <v>836</v>
      </c>
      <c r="S123" s="55">
        <f t="shared" si="3"/>
        <v>17500</v>
      </c>
      <c r="T123" s="54">
        <v>14000</v>
      </c>
      <c r="U123" s="54"/>
      <c r="V123" s="54">
        <v>3500</v>
      </c>
      <c r="W123" s="56" t="s">
        <v>73</v>
      </c>
    </row>
    <row r="124" spans="1:23" s="14" customFormat="1" ht="50.25" customHeight="1">
      <c r="A124" s="49">
        <v>110</v>
      </c>
      <c r="B124" s="50" t="s">
        <v>844</v>
      </c>
      <c r="C124" s="50" t="s">
        <v>821</v>
      </c>
      <c r="D124" s="53" t="s">
        <v>63</v>
      </c>
      <c r="E124" s="52" t="s">
        <v>845</v>
      </c>
      <c r="F124" s="50" t="s">
        <v>846</v>
      </c>
      <c r="G124" s="50" t="s">
        <v>52</v>
      </c>
      <c r="H124" s="52" t="s">
        <v>851</v>
      </c>
      <c r="I124" s="50">
        <v>25876</v>
      </c>
      <c r="J124" s="50" t="s">
        <v>550</v>
      </c>
      <c r="K124" s="53" t="s">
        <v>47</v>
      </c>
      <c r="L124" s="50" t="s">
        <v>845</v>
      </c>
      <c r="M124" s="50" t="s">
        <v>846</v>
      </c>
      <c r="N124" s="50" t="s">
        <v>846</v>
      </c>
      <c r="O124" s="73" t="s">
        <v>1839</v>
      </c>
      <c r="P124" s="50" t="s">
        <v>1840</v>
      </c>
      <c r="Q124" s="50" t="s">
        <v>846</v>
      </c>
      <c r="R124" s="50" t="s">
        <v>844</v>
      </c>
      <c r="S124" s="55">
        <f t="shared" si="3"/>
        <v>43750</v>
      </c>
      <c r="T124" s="54">
        <v>35000</v>
      </c>
      <c r="U124" s="54">
        <v>8750</v>
      </c>
      <c r="V124" s="54"/>
      <c r="W124" s="56" t="s">
        <v>57</v>
      </c>
    </row>
    <row r="125" spans="1:23" s="14" customFormat="1" ht="50.25" customHeight="1">
      <c r="A125" s="49">
        <v>111</v>
      </c>
      <c r="B125" s="50" t="s">
        <v>844</v>
      </c>
      <c r="C125" s="50" t="s">
        <v>821</v>
      </c>
      <c r="D125" s="53" t="s">
        <v>63</v>
      </c>
      <c r="E125" s="52" t="s">
        <v>845</v>
      </c>
      <c r="F125" s="50" t="s">
        <v>846</v>
      </c>
      <c r="G125" s="50" t="s">
        <v>52</v>
      </c>
      <c r="H125" s="52" t="s">
        <v>852</v>
      </c>
      <c r="I125" s="50">
        <v>26666</v>
      </c>
      <c r="J125" s="50" t="s">
        <v>853</v>
      </c>
      <c r="K125" s="53" t="s">
        <v>103</v>
      </c>
      <c r="L125" s="50" t="s">
        <v>847</v>
      </c>
      <c r="M125" s="50" t="s">
        <v>846</v>
      </c>
      <c r="N125" s="50" t="s">
        <v>846</v>
      </c>
      <c r="O125" s="73" t="s">
        <v>1841</v>
      </c>
      <c r="P125" s="50" t="s">
        <v>1842</v>
      </c>
      <c r="Q125" s="50" t="s">
        <v>846</v>
      </c>
      <c r="R125" s="50" t="s">
        <v>844</v>
      </c>
      <c r="S125" s="55">
        <f t="shared" si="3"/>
        <v>43750</v>
      </c>
      <c r="T125" s="54">
        <v>35000</v>
      </c>
      <c r="U125" s="54">
        <v>8750</v>
      </c>
      <c r="V125" s="54"/>
      <c r="W125" s="56" t="s">
        <v>57</v>
      </c>
    </row>
    <row r="126" spans="1:23" s="14" customFormat="1" ht="50.25" customHeight="1">
      <c r="A126" s="49">
        <v>112</v>
      </c>
      <c r="B126" s="50" t="s">
        <v>844</v>
      </c>
      <c r="C126" s="50" t="s">
        <v>821</v>
      </c>
      <c r="D126" s="53" t="s">
        <v>63</v>
      </c>
      <c r="E126" s="52" t="s">
        <v>845</v>
      </c>
      <c r="F126" s="50" t="s">
        <v>846</v>
      </c>
      <c r="G126" s="50" t="s">
        <v>52</v>
      </c>
      <c r="H126" s="52" t="s">
        <v>857</v>
      </c>
      <c r="I126" s="50">
        <v>262199</v>
      </c>
      <c r="J126" s="50" t="s">
        <v>858</v>
      </c>
      <c r="K126" s="53" t="s">
        <v>722</v>
      </c>
      <c r="L126" s="50" t="s">
        <v>859</v>
      </c>
      <c r="M126" s="50" t="s">
        <v>846</v>
      </c>
      <c r="N126" s="50" t="s">
        <v>846</v>
      </c>
      <c r="O126" s="73" t="s">
        <v>1843</v>
      </c>
      <c r="P126" s="50" t="s">
        <v>1844</v>
      </c>
      <c r="Q126" s="50" t="s">
        <v>846</v>
      </c>
      <c r="R126" s="50" t="s">
        <v>844</v>
      </c>
      <c r="S126" s="55">
        <f t="shared" si="3"/>
        <v>43000</v>
      </c>
      <c r="T126" s="54">
        <v>34400</v>
      </c>
      <c r="U126" s="54">
        <v>8600</v>
      </c>
      <c r="V126" s="54"/>
      <c r="W126" s="56" t="s">
        <v>57</v>
      </c>
    </row>
    <row r="127" spans="1:23" s="14" customFormat="1" ht="50.25" customHeight="1">
      <c r="A127" s="49">
        <v>113</v>
      </c>
      <c r="B127" s="50" t="s">
        <v>844</v>
      </c>
      <c r="C127" s="50" t="s">
        <v>821</v>
      </c>
      <c r="D127" s="53" t="s">
        <v>63</v>
      </c>
      <c r="E127" s="52" t="s">
        <v>845</v>
      </c>
      <c r="F127" s="50" t="s">
        <v>846</v>
      </c>
      <c r="G127" s="50" t="s">
        <v>52</v>
      </c>
      <c r="H127" s="52" t="s">
        <v>862</v>
      </c>
      <c r="I127" s="50">
        <v>25477</v>
      </c>
      <c r="J127" s="50" t="s">
        <v>863</v>
      </c>
      <c r="K127" s="53" t="s">
        <v>864</v>
      </c>
      <c r="L127" s="50" t="s">
        <v>865</v>
      </c>
      <c r="M127" s="50" t="s">
        <v>846</v>
      </c>
      <c r="N127" s="50" t="s">
        <v>846</v>
      </c>
      <c r="O127" s="73" t="s">
        <v>1845</v>
      </c>
      <c r="P127" s="50" t="s">
        <v>1846</v>
      </c>
      <c r="Q127" s="50" t="s">
        <v>846</v>
      </c>
      <c r="R127" s="50" t="s">
        <v>844</v>
      </c>
      <c r="S127" s="55">
        <f t="shared" ref="S127:S161" si="4">T127+U127+V127</f>
        <v>43750</v>
      </c>
      <c r="T127" s="54">
        <v>35000</v>
      </c>
      <c r="U127" s="54">
        <v>8750</v>
      </c>
      <c r="V127" s="54"/>
      <c r="W127" s="56" t="s">
        <v>57</v>
      </c>
    </row>
    <row r="128" spans="1:23" s="14" customFormat="1" ht="50.25" customHeight="1">
      <c r="A128" s="49">
        <v>114</v>
      </c>
      <c r="B128" s="50" t="s">
        <v>844</v>
      </c>
      <c r="C128" s="50" t="s">
        <v>821</v>
      </c>
      <c r="D128" s="53" t="s">
        <v>63</v>
      </c>
      <c r="E128" s="52" t="s">
        <v>845</v>
      </c>
      <c r="F128" s="50" t="s">
        <v>846</v>
      </c>
      <c r="G128" s="50" t="s">
        <v>52</v>
      </c>
      <c r="H128" s="52" t="s">
        <v>874</v>
      </c>
      <c r="I128" s="50">
        <v>27893</v>
      </c>
      <c r="J128" s="50" t="s">
        <v>875</v>
      </c>
      <c r="K128" s="53" t="s">
        <v>157</v>
      </c>
      <c r="L128" s="50" t="s">
        <v>849</v>
      </c>
      <c r="M128" s="50" t="s">
        <v>846</v>
      </c>
      <c r="N128" s="50" t="s">
        <v>846</v>
      </c>
      <c r="O128" s="73" t="s">
        <v>1847</v>
      </c>
      <c r="P128" s="50" t="s">
        <v>1848</v>
      </c>
      <c r="Q128" s="50" t="s">
        <v>846</v>
      </c>
      <c r="R128" s="50" t="s">
        <v>844</v>
      </c>
      <c r="S128" s="55">
        <f t="shared" si="4"/>
        <v>43750</v>
      </c>
      <c r="T128" s="54">
        <v>35000</v>
      </c>
      <c r="U128" s="54">
        <v>8750</v>
      </c>
      <c r="V128" s="54"/>
      <c r="W128" s="56" t="s">
        <v>57</v>
      </c>
    </row>
    <row r="129" spans="1:23" s="14" customFormat="1" ht="50.25" customHeight="1">
      <c r="A129" s="49">
        <v>115</v>
      </c>
      <c r="B129" s="50" t="s">
        <v>876</v>
      </c>
      <c r="C129" s="50" t="s">
        <v>296</v>
      </c>
      <c r="D129" s="53" t="s">
        <v>258</v>
      </c>
      <c r="E129" s="52" t="s">
        <v>670</v>
      </c>
      <c r="F129" s="50" t="s">
        <v>669</v>
      </c>
      <c r="G129" s="50" t="s">
        <v>52</v>
      </c>
      <c r="H129" s="52" t="s">
        <v>877</v>
      </c>
      <c r="I129" s="50">
        <v>132694</v>
      </c>
      <c r="J129" s="50" t="s">
        <v>878</v>
      </c>
      <c r="K129" s="53" t="s">
        <v>879</v>
      </c>
      <c r="L129" s="50" t="s">
        <v>676</v>
      </c>
      <c r="M129" s="50" t="s">
        <v>669</v>
      </c>
      <c r="N129" s="50" t="s">
        <v>669</v>
      </c>
      <c r="O129" s="73" t="s">
        <v>1849</v>
      </c>
      <c r="P129" s="75">
        <v>602239199</v>
      </c>
      <c r="Q129" s="50" t="s">
        <v>880</v>
      </c>
      <c r="R129" s="50" t="s">
        <v>666</v>
      </c>
      <c r="S129" s="55">
        <f t="shared" si="4"/>
        <v>43750</v>
      </c>
      <c r="T129" s="54">
        <v>35000</v>
      </c>
      <c r="U129" s="54">
        <v>8750</v>
      </c>
      <c r="V129" s="54"/>
      <c r="W129" s="56" t="s">
        <v>57</v>
      </c>
    </row>
    <row r="130" spans="1:23" s="14" customFormat="1" ht="50.25" customHeight="1">
      <c r="A130" s="49">
        <v>116</v>
      </c>
      <c r="B130" s="50" t="s">
        <v>2141</v>
      </c>
      <c r="C130" s="50" t="s">
        <v>881</v>
      </c>
      <c r="D130" s="53" t="s">
        <v>130</v>
      </c>
      <c r="E130" s="52" t="s">
        <v>882</v>
      </c>
      <c r="F130" s="50" t="s">
        <v>883</v>
      </c>
      <c r="G130" s="50" t="s">
        <v>52</v>
      </c>
      <c r="H130" s="52" t="s">
        <v>888</v>
      </c>
      <c r="I130" s="50">
        <v>93165</v>
      </c>
      <c r="J130" s="50" t="s">
        <v>889</v>
      </c>
      <c r="K130" s="53" t="s">
        <v>345</v>
      </c>
      <c r="L130" s="50" t="s">
        <v>325</v>
      </c>
      <c r="M130" s="50" t="s">
        <v>326</v>
      </c>
      <c r="N130" s="50" t="s">
        <v>326</v>
      </c>
      <c r="O130" s="73" t="s">
        <v>1850</v>
      </c>
      <c r="P130" s="50" t="s">
        <v>1851</v>
      </c>
      <c r="Q130" s="50" t="s">
        <v>326</v>
      </c>
      <c r="R130" s="50" t="s">
        <v>890</v>
      </c>
      <c r="S130" s="55">
        <f t="shared" si="4"/>
        <v>43750</v>
      </c>
      <c r="T130" s="54">
        <v>35000</v>
      </c>
      <c r="U130" s="54">
        <v>2250</v>
      </c>
      <c r="V130" s="54">
        <v>6500</v>
      </c>
      <c r="W130" s="56" t="s">
        <v>57</v>
      </c>
    </row>
    <row r="131" spans="1:23" s="14" customFormat="1" ht="50.25" customHeight="1">
      <c r="A131" s="49">
        <v>117</v>
      </c>
      <c r="B131" s="50" t="s">
        <v>893</v>
      </c>
      <c r="C131" s="50" t="s">
        <v>821</v>
      </c>
      <c r="D131" s="53" t="s">
        <v>413</v>
      </c>
      <c r="E131" s="52" t="s">
        <v>894</v>
      </c>
      <c r="F131" s="50" t="s">
        <v>365</v>
      </c>
      <c r="G131" s="50" t="s">
        <v>52</v>
      </c>
      <c r="H131" s="52" t="s">
        <v>896</v>
      </c>
      <c r="I131" s="50">
        <v>79356</v>
      </c>
      <c r="J131" s="50" t="s">
        <v>897</v>
      </c>
      <c r="K131" s="53" t="s">
        <v>75</v>
      </c>
      <c r="L131" s="50" t="s">
        <v>894</v>
      </c>
      <c r="M131" s="50" t="s">
        <v>365</v>
      </c>
      <c r="N131" s="50" t="s">
        <v>365</v>
      </c>
      <c r="O131" s="73" t="s">
        <v>1852</v>
      </c>
      <c r="P131" s="50" t="s">
        <v>1853</v>
      </c>
      <c r="Q131" s="50" t="s">
        <v>365</v>
      </c>
      <c r="R131" s="50" t="s">
        <v>703</v>
      </c>
      <c r="S131" s="55">
        <f t="shared" si="4"/>
        <v>43750</v>
      </c>
      <c r="T131" s="54">
        <v>35000</v>
      </c>
      <c r="U131" s="54">
        <v>8750</v>
      </c>
      <c r="V131" s="54"/>
      <c r="W131" s="56" t="s">
        <v>57</v>
      </c>
    </row>
    <row r="132" spans="1:23" s="11" customFormat="1" ht="50.25" customHeight="1">
      <c r="A132" s="49">
        <v>118</v>
      </c>
      <c r="B132" s="50" t="s">
        <v>893</v>
      </c>
      <c r="C132" s="50" t="s">
        <v>821</v>
      </c>
      <c r="D132" s="53" t="s">
        <v>413</v>
      </c>
      <c r="E132" s="52" t="s">
        <v>894</v>
      </c>
      <c r="F132" s="50" t="s">
        <v>365</v>
      </c>
      <c r="G132" s="50" t="s">
        <v>52</v>
      </c>
      <c r="H132" s="52" t="s">
        <v>898</v>
      </c>
      <c r="I132" s="50">
        <v>44576</v>
      </c>
      <c r="J132" s="50" t="s">
        <v>899</v>
      </c>
      <c r="K132" s="53" t="s">
        <v>187</v>
      </c>
      <c r="L132" s="50" t="s">
        <v>900</v>
      </c>
      <c r="M132" s="50" t="s">
        <v>901</v>
      </c>
      <c r="N132" s="50" t="s">
        <v>901</v>
      </c>
      <c r="O132" s="73" t="s">
        <v>1854</v>
      </c>
      <c r="P132" s="50" t="s">
        <v>1855</v>
      </c>
      <c r="Q132" s="50" t="s">
        <v>365</v>
      </c>
      <c r="R132" s="50" t="s">
        <v>703</v>
      </c>
      <c r="S132" s="55">
        <f t="shared" si="4"/>
        <v>43750</v>
      </c>
      <c r="T132" s="54">
        <v>35000</v>
      </c>
      <c r="U132" s="54"/>
      <c r="V132" s="54">
        <v>8750</v>
      </c>
      <c r="W132" s="56" t="s">
        <v>57</v>
      </c>
    </row>
    <row r="133" spans="1:23" s="14" customFormat="1" ht="50.25" customHeight="1">
      <c r="A133" s="49">
        <v>119</v>
      </c>
      <c r="B133" s="50" t="s">
        <v>893</v>
      </c>
      <c r="C133" s="50" t="s">
        <v>821</v>
      </c>
      <c r="D133" s="53" t="s">
        <v>413</v>
      </c>
      <c r="E133" s="52" t="s">
        <v>894</v>
      </c>
      <c r="F133" s="50" t="s">
        <v>365</v>
      </c>
      <c r="G133" s="50" t="s">
        <v>52</v>
      </c>
      <c r="H133" s="52" t="s">
        <v>904</v>
      </c>
      <c r="I133" s="50">
        <v>106230</v>
      </c>
      <c r="J133" s="50" t="s">
        <v>902</v>
      </c>
      <c r="K133" s="53" t="s">
        <v>407</v>
      </c>
      <c r="L133" s="50" t="s">
        <v>895</v>
      </c>
      <c r="M133" s="50" t="s">
        <v>903</v>
      </c>
      <c r="N133" s="50" t="s">
        <v>903</v>
      </c>
      <c r="O133" s="73" t="s">
        <v>1856</v>
      </c>
      <c r="P133" s="50" t="s">
        <v>1857</v>
      </c>
      <c r="Q133" s="50" t="s">
        <v>365</v>
      </c>
      <c r="R133" s="50" t="s">
        <v>703</v>
      </c>
      <c r="S133" s="55">
        <f t="shared" si="4"/>
        <v>43750</v>
      </c>
      <c r="T133" s="54">
        <v>35000</v>
      </c>
      <c r="U133" s="54">
        <v>8750</v>
      </c>
      <c r="V133" s="54"/>
      <c r="W133" s="56" t="s">
        <v>57</v>
      </c>
    </row>
    <row r="134" spans="1:23" s="14" customFormat="1" ht="50.25" customHeight="1">
      <c r="A134" s="49">
        <v>120</v>
      </c>
      <c r="B134" s="50" t="s">
        <v>893</v>
      </c>
      <c r="C134" s="50" t="s">
        <v>821</v>
      </c>
      <c r="D134" s="53" t="s">
        <v>413</v>
      </c>
      <c r="E134" s="52" t="s">
        <v>894</v>
      </c>
      <c r="F134" s="50" t="s">
        <v>365</v>
      </c>
      <c r="G134" s="50" t="s">
        <v>52</v>
      </c>
      <c r="H134" s="52" t="s">
        <v>905</v>
      </c>
      <c r="I134" s="50">
        <v>103844</v>
      </c>
      <c r="J134" s="50" t="s">
        <v>906</v>
      </c>
      <c r="K134" s="53" t="s">
        <v>907</v>
      </c>
      <c r="L134" s="50" t="s">
        <v>364</v>
      </c>
      <c r="M134" s="50" t="s">
        <v>365</v>
      </c>
      <c r="N134" s="50" t="s">
        <v>365</v>
      </c>
      <c r="O134" s="73" t="s">
        <v>1858</v>
      </c>
      <c r="P134" s="50" t="s">
        <v>1859</v>
      </c>
      <c r="Q134" s="50" t="s">
        <v>365</v>
      </c>
      <c r="R134" s="50" t="s">
        <v>703</v>
      </c>
      <c r="S134" s="55">
        <f t="shared" si="4"/>
        <v>43750</v>
      </c>
      <c r="T134" s="54">
        <v>35000</v>
      </c>
      <c r="U134" s="54">
        <v>8750</v>
      </c>
      <c r="V134" s="54"/>
      <c r="W134" s="56" t="s">
        <v>57</v>
      </c>
    </row>
    <row r="135" spans="1:23" s="14" customFormat="1" ht="50.25" customHeight="1">
      <c r="A135" s="49">
        <v>121</v>
      </c>
      <c r="B135" s="50" t="s">
        <v>893</v>
      </c>
      <c r="C135" s="50" t="s">
        <v>821</v>
      </c>
      <c r="D135" s="53" t="s">
        <v>413</v>
      </c>
      <c r="E135" s="52" t="s">
        <v>894</v>
      </c>
      <c r="F135" s="50" t="s">
        <v>365</v>
      </c>
      <c r="G135" s="50" t="s">
        <v>52</v>
      </c>
      <c r="H135" s="52" t="s">
        <v>909</v>
      </c>
      <c r="I135" s="50">
        <v>104579</v>
      </c>
      <c r="J135" s="50" t="s">
        <v>707</v>
      </c>
      <c r="K135" s="53" t="s">
        <v>63</v>
      </c>
      <c r="L135" s="50" t="s">
        <v>894</v>
      </c>
      <c r="M135" s="50" t="s">
        <v>365</v>
      </c>
      <c r="N135" s="50" t="s">
        <v>365</v>
      </c>
      <c r="O135" s="73" t="s">
        <v>1860</v>
      </c>
      <c r="P135" s="50" t="s">
        <v>1861</v>
      </c>
      <c r="Q135" s="50" t="s">
        <v>365</v>
      </c>
      <c r="R135" s="50" t="s">
        <v>703</v>
      </c>
      <c r="S135" s="55">
        <f t="shared" si="4"/>
        <v>43750</v>
      </c>
      <c r="T135" s="54">
        <v>35000</v>
      </c>
      <c r="U135" s="54">
        <v>8750</v>
      </c>
      <c r="V135" s="54"/>
      <c r="W135" s="56" t="s">
        <v>57</v>
      </c>
    </row>
    <row r="136" spans="1:23" s="14" customFormat="1" ht="50.25" customHeight="1">
      <c r="A136" s="49">
        <v>122</v>
      </c>
      <c r="B136" s="50" t="s">
        <v>893</v>
      </c>
      <c r="C136" s="50" t="s">
        <v>821</v>
      </c>
      <c r="D136" s="53" t="s">
        <v>413</v>
      </c>
      <c r="E136" s="52" t="s">
        <v>894</v>
      </c>
      <c r="F136" s="50" t="s">
        <v>365</v>
      </c>
      <c r="G136" s="50" t="s">
        <v>52</v>
      </c>
      <c r="H136" s="52" t="s">
        <v>910</v>
      </c>
      <c r="I136" s="50">
        <v>81201</v>
      </c>
      <c r="J136" s="50" t="s">
        <v>110</v>
      </c>
      <c r="K136" s="53" t="s">
        <v>911</v>
      </c>
      <c r="L136" s="50" t="s">
        <v>895</v>
      </c>
      <c r="M136" s="50" t="s">
        <v>912</v>
      </c>
      <c r="N136" s="50" t="s">
        <v>912</v>
      </c>
      <c r="O136" s="73" t="s">
        <v>1862</v>
      </c>
      <c r="P136" s="50" t="s">
        <v>1863</v>
      </c>
      <c r="Q136" s="50" t="s">
        <v>365</v>
      </c>
      <c r="R136" s="50" t="s">
        <v>703</v>
      </c>
      <c r="S136" s="55">
        <f t="shared" si="4"/>
        <v>43750</v>
      </c>
      <c r="T136" s="54">
        <v>35000</v>
      </c>
      <c r="U136" s="54">
        <v>8750</v>
      </c>
      <c r="V136" s="54"/>
      <c r="W136" s="56" t="s">
        <v>57</v>
      </c>
    </row>
    <row r="137" spans="1:23" s="14" customFormat="1" ht="50.25" customHeight="1">
      <c r="A137" s="49">
        <v>123</v>
      </c>
      <c r="B137" s="50" t="s">
        <v>893</v>
      </c>
      <c r="C137" s="50" t="s">
        <v>821</v>
      </c>
      <c r="D137" s="53" t="s">
        <v>413</v>
      </c>
      <c r="E137" s="52" t="s">
        <v>894</v>
      </c>
      <c r="F137" s="50" t="s">
        <v>365</v>
      </c>
      <c r="G137" s="50" t="s">
        <v>52</v>
      </c>
      <c r="H137" s="52" t="s">
        <v>913</v>
      </c>
      <c r="I137" s="50">
        <v>103845</v>
      </c>
      <c r="J137" s="50" t="s">
        <v>914</v>
      </c>
      <c r="K137" s="53" t="s">
        <v>915</v>
      </c>
      <c r="L137" s="50" t="s">
        <v>894</v>
      </c>
      <c r="M137" s="50" t="s">
        <v>365</v>
      </c>
      <c r="N137" s="50" t="s">
        <v>365</v>
      </c>
      <c r="O137" s="73" t="s">
        <v>1864</v>
      </c>
      <c r="P137" s="50" t="s">
        <v>1865</v>
      </c>
      <c r="Q137" s="50" t="s">
        <v>365</v>
      </c>
      <c r="R137" s="50" t="s">
        <v>703</v>
      </c>
      <c r="S137" s="55">
        <f t="shared" si="4"/>
        <v>43750</v>
      </c>
      <c r="T137" s="54">
        <v>35000</v>
      </c>
      <c r="U137" s="54"/>
      <c r="V137" s="54">
        <v>8750</v>
      </c>
      <c r="W137" s="56" t="s">
        <v>57</v>
      </c>
    </row>
    <row r="138" spans="1:23" s="14" customFormat="1" ht="50.25" customHeight="1">
      <c r="A138" s="49">
        <v>124</v>
      </c>
      <c r="B138" s="50" t="s">
        <v>916</v>
      </c>
      <c r="C138" s="50" t="s">
        <v>189</v>
      </c>
      <c r="D138" s="53" t="s">
        <v>233</v>
      </c>
      <c r="E138" s="52" t="s">
        <v>917</v>
      </c>
      <c r="F138" s="50" t="s">
        <v>918</v>
      </c>
      <c r="G138" s="50" t="s">
        <v>52</v>
      </c>
      <c r="H138" s="52" t="s">
        <v>919</v>
      </c>
      <c r="I138" s="50">
        <v>105182</v>
      </c>
      <c r="J138" s="50" t="s">
        <v>636</v>
      </c>
      <c r="K138" s="53" t="s">
        <v>314</v>
      </c>
      <c r="L138" s="50" t="s">
        <v>917</v>
      </c>
      <c r="M138" s="50" t="s">
        <v>918</v>
      </c>
      <c r="N138" s="50" t="s">
        <v>918</v>
      </c>
      <c r="O138" s="73" t="s">
        <v>1866</v>
      </c>
      <c r="P138" s="50" t="s">
        <v>1867</v>
      </c>
      <c r="Q138" s="50" t="s">
        <v>918</v>
      </c>
      <c r="R138" s="50" t="s">
        <v>922</v>
      </c>
      <c r="S138" s="55">
        <f t="shared" si="4"/>
        <v>43750</v>
      </c>
      <c r="T138" s="54">
        <v>35000</v>
      </c>
      <c r="U138" s="54">
        <v>8750</v>
      </c>
      <c r="V138" s="54"/>
      <c r="W138" s="56" t="s">
        <v>57</v>
      </c>
    </row>
    <row r="139" spans="1:23" s="14" customFormat="1" ht="50.25" customHeight="1">
      <c r="A139" s="49">
        <v>125</v>
      </c>
      <c r="B139" s="50" t="s">
        <v>916</v>
      </c>
      <c r="C139" s="50" t="s">
        <v>189</v>
      </c>
      <c r="D139" s="53" t="s">
        <v>233</v>
      </c>
      <c r="E139" s="52" t="s">
        <v>917</v>
      </c>
      <c r="F139" s="50" t="s">
        <v>918</v>
      </c>
      <c r="G139" s="50" t="s">
        <v>52</v>
      </c>
      <c r="H139" s="52" t="s">
        <v>920</v>
      </c>
      <c r="I139" s="50">
        <v>105817</v>
      </c>
      <c r="J139" s="50" t="s">
        <v>921</v>
      </c>
      <c r="K139" s="53" t="s">
        <v>314</v>
      </c>
      <c r="L139" s="50" t="s">
        <v>917</v>
      </c>
      <c r="M139" s="50" t="s">
        <v>918</v>
      </c>
      <c r="N139" s="50" t="s">
        <v>918</v>
      </c>
      <c r="O139" s="73" t="s">
        <v>1868</v>
      </c>
      <c r="P139" s="50" t="s">
        <v>1869</v>
      </c>
      <c r="Q139" s="50" t="s">
        <v>918</v>
      </c>
      <c r="R139" s="50" t="s">
        <v>922</v>
      </c>
      <c r="S139" s="55">
        <f t="shared" si="4"/>
        <v>43750</v>
      </c>
      <c r="T139" s="54">
        <v>35000</v>
      </c>
      <c r="U139" s="54">
        <v>8750</v>
      </c>
      <c r="V139" s="54"/>
      <c r="W139" s="56" t="s">
        <v>57</v>
      </c>
    </row>
    <row r="140" spans="1:23" s="14" customFormat="1" ht="50.25" customHeight="1">
      <c r="A140" s="49">
        <v>126</v>
      </c>
      <c r="B140" s="50" t="s">
        <v>923</v>
      </c>
      <c r="C140" s="50" t="s">
        <v>924</v>
      </c>
      <c r="D140" s="53" t="s">
        <v>106</v>
      </c>
      <c r="E140" s="52" t="s">
        <v>58</v>
      </c>
      <c r="F140" s="50" t="s">
        <v>59</v>
      </c>
      <c r="G140" s="50" t="s">
        <v>52</v>
      </c>
      <c r="H140" s="52" t="s">
        <v>931</v>
      </c>
      <c r="I140" s="50">
        <v>23708</v>
      </c>
      <c r="J140" s="50" t="s">
        <v>469</v>
      </c>
      <c r="K140" s="53" t="s">
        <v>932</v>
      </c>
      <c r="L140" s="50" t="s">
        <v>933</v>
      </c>
      <c r="M140" s="50" t="s">
        <v>59</v>
      </c>
      <c r="N140" s="50" t="s">
        <v>59</v>
      </c>
      <c r="O140" s="73" t="s">
        <v>1872</v>
      </c>
      <c r="P140" s="50" t="s">
        <v>1873</v>
      </c>
      <c r="Q140" s="50" t="s">
        <v>59</v>
      </c>
      <c r="R140" s="50" t="s">
        <v>923</v>
      </c>
      <c r="S140" s="55">
        <f t="shared" si="4"/>
        <v>43750</v>
      </c>
      <c r="T140" s="54">
        <v>35000</v>
      </c>
      <c r="U140" s="54">
        <v>8750</v>
      </c>
      <c r="V140" s="54"/>
      <c r="W140" s="56" t="s">
        <v>57</v>
      </c>
    </row>
    <row r="141" spans="1:23" s="14" customFormat="1" ht="50.25" customHeight="1">
      <c r="A141" s="49">
        <v>127</v>
      </c>
      <c r="B141" s="50" t="s">
        <v>923</v>
      </c>
      <c r="C141" s="50" t="s">
        <v>924</v>
      </c>
      <c r="D141" s="53" t="s">
        <v>106</v>
      </c>
      <c r="E141" s="52" t="s">
        <v>58</v>
      </c>
      <c r="F141" s="50" t="s">
        <v>59</v>
      </c>
      <c r="G141" s="50" t="s">
        <v>52</v>
      </c>
      <c r="H141" s="52" t="s">
        <v>936</v>
      </c>
      <c r="I141" s="52">
        <v>23703</v>
      </c>
      <c r="J141" s="50" t="s">
        <v>937</v>
      </c>
      <c r="K141" s="53" t="s">
        <v>75</v>
      </c>
      <c r="L141" s="50" t="s">
        <v>58</v>
      </c>
      <c r="M141" s="50" t="s">
        <v>59</v>
      </c>
      <c r="N141" s="50" t="s">
        <v>59</v>
      </c>
      <c r="O141" s="73" t="s">
        <v>1874</v>
      </c>
      <c r="P141" s="50" t="s">
        <v>1875</v>
      </c>
      <c r="Q141" s="50" t="s">
        <v>59</v>
      </c>
      <c r="R141" s="50" t="s">
        <v>923</v>
      </c>
      <c r="S141" s="55">
        <f t="shared" si="4"/>
        <v>43750</v>
      </c>
      <c r="T141" s="54">
        <v>35000</v>
      </c>
      <c r="U141" s="54">
        <v>8750</v>
      </c>
      <c r="V141" s="54"/>
      <c r="W141" s="56" t="s">
        <v>57</v>
      </c>
    </row>
    <row r="142" spans="1:23" s="14" customFormat="1" ht="50.25" customHeight="1">
      <c r="A142" s="49">
        <v>128</v>
      </c>
      <c r="B142" s="50" t="s">
        <v>923</v>
      </c>
      <c r="C142" s="50" t="s">
        <v>924</v>
      </c>
      <c r="D142" s="53" t="s">
        <v>106</v>
      </c>
      <c r="E142" s="52" t="s">
        <v>58</v>
      </c>
      <c r="F142" s="50" t="s">
        <v>59</v>
      </c>
      <c r="G142" s="50" t="s">
        <v>52</v>
      </c>
      <c r="H142" s="52" t="s">
        <v>941</v>
      </c>
      <c r="I142" s="50">
        <v>23707</v>
      </c>
      <c r="J142" s="50" t="s">
        <v>942</v>
      </c>
      <c r="K142" s="53" t="s">
        <v>722</v>
      </c>
      <c r="L142" s="50" t="s">
        <v>58</v>
      </c>
      <c r="M142" s="50" t="s">
        <v>59</v>
      </c>
      <c r="N142" s="50" t="s">
        <v>59</v>
      </c>
      <c r="O142" s="73" t="s">
        <v>1871</v>
      </c>
      <c r="P142" s="50" t="s">
        <v>1876</v>
      </c>
      <c r="Q142" s="50" t="s">
        <v>59</v>
      </c>
      <c r="R142" s="50" t="s">
        <v>923</v>
      </c>
      <c r="S142" s="55">
        <f t="shared" si="4"/>
        <v>43750</v>
      </c>
      <c r="T142" s="54">
        <v>35000</v>
      </c>
      <c r="U142" s="54"/>
      <c r="V142" s="54">
        <v>8750</v>
      </c>
      <c r="W142" s="56" t="s">
        <v>57</v>
      </c>
    </row>
    <row r="143" spans="1:23" s="14" customFormat="1" ht="50.25" customHeight="1">
      <c r="A143" s="49">
        <v>129</v>
      </c>
      <c r="B143" s="50" t="s">
        <v>957</v>
      </c>
      <c r="C143" s="50" t="s">
        <v>958</v>
      </c>
      <c r="D143" s="53" t="s">
        <v>959</v>
      </c>
      <c r="E143" s="52" t="s">
        <v>960</v>
      </c>
      <c r="F143" s="50" t="s">
        <v>961</v>
      </c>
      <c r="G143" s="50" t="s">
        <v>52</v>
      </c>
      <c r="H143" s="52" t="s">
        <v>964</v>
      </c>
      <c r="I143" s="50">
        <v>60016</v>
      </c>
      <c r="J143" s="50" t="s">
        <v>965</v>
      </c>
      <c r="K143" s="53" t="s">
        <v>442</v>
      </c>
      <c r="L143" s="50" t="s">
        <v>960</v>
      </c>
      <c r="M143" s="50" t="s">
        <v>961</v>
      </c>
      <c r="N143" s="50" t="s">
        <v>961</v>
      </c>
      <c r="O143" s="73" t="s">
        <v>1956</v>
      </c>
      <c r="P143" s="50" t="s">
        <v>1957</v>
      </c>
      <c r="Q143" s="50" t="s">
        <v>961</v>
      </c>
      <c r="R143" s="50" t="s">
        <v>820</v>
      </c>
      <c r="S143" s="55">
        <f t="shared" si="4"/>
        <v>41245</v>
      </c>
      <c r="T143" s="54">
        <v>32495</v>
      </c>
      <c r="U143" s="54">
        <v>2505</v>
      </c>
      <c r="V143" s="54">
        <v>6245</v>
      </c>
      <c r="W143" s="56" t="s">
        <v>57</v>
      </c>
    </row>
    <row r="144" spans="1:23" s="14" customFormat="1" ht="50.25" customHeight="1">
      <c r="A144" s="49">
        <v>130</v>
      </c>
      <c r="B144" s="50" t="s">
        <v>966</v>
      </c>
      <c r="C144" s="50" t="s">
        <v>773</v>
      </c>
      <c r="D144" s="53" t="s">
        <v>44</v>
      </c>
      <c r="E144" s="52" t="s">
        <v>967</v>
      </c>
      <c r="F144" s="50" t="s">
        <v>968</v>
      </c>
      <c r="G144" s="50" t="s">
        <v>52</v>
      </c>
      <c r="H144" s="52" t="s">
        <v>969</v>
      </c>
      <c r="I144" s="50">
        <v>123643</v>
      </c>
      <c r="J144" s="50" t="s">
        <v>773</v>
      </c>
      <c r="K144" s="53" t="s">
        <v>722</v>
      </c>
      <c r="L144" s="50" t="s">
        <v>967</v>
      </c>
      <c r="M144" s="50" t="s">
        <v>968</v>
      </c>
      <c r="N144" s="50" t="s">
        <v>968</v>
      </c>
      <c r="O144" s="73" t="s">
        <v>1958</v>
      </c>
      <c r="P144" s="50" t="s">
        <v>1959</v>
      </c>
      <c r="Q144" s="50" t="s">
        <v>968</v>
      </c>
      <c r="R144" s="50" t="s">
        <v>970</v>
      </c>
      <c r="S144" s="55">
        <f t="shared" si="4"/>
        <v>43750</v>
      </c>
      <c r="T144" s="54">
        <v>35000</v>
      </c>
      <c r="U144" s="54">
        <v>8750</v>
      </c>
      <c r="V144" s="54"/>
      <c r="W144" s="56" t="s">
        <v>57</v>
      </c>
    </row>
    <row r="145" spans="1:23" s="14" customFormat="1" ht="50.25" customHeight="1">
      <c r="A145" s="49">
        <v>131</v>
      </c>
      <c r="B145" s="50" t="s">
        <v>1728</v>
      </c>
      <c r="C145" s="50" t="s">
        <v>636</v>
      </c>
      <c r="D145" s="53" t="s">
        <v>47</v>
      </c>
      <c r="E145" s="52" t="s">
        <v>971</v>
      </c>
      <c r="F145" s="50" t="s">
        <v>972</v>
      </c>
      <c r="G145" s="50" t="s">
        <v>52</v>
      </c>
      <c r="H145" s="52" t="s">
        <v>973</v>
      </c>
      <c r="I145" s="52">
        <v>53748</v>
      </c>
      <c r="J145" s="50" t="s">
        <v>263</v>
      </c>
      <c r="K145" s="53" t="s">
        <v>974</v>
      </c>
      <c r="L145" s="50" t="s">
        <v>971</v>
      </c>
      <c r="M145" s="50" t="s">
        <v>975</v>
      </c>
      <c r="N145" s="50" t="s">
        <v>975</v>
      </c>
      <c r="O145" s="73" t="s">
        <v>1960</v>
      </c>
      <c r="P145" s="50" t="s">
        <v>1961</v>
      </c>
      <c r="Q145" s="50" t="s">
        <v>972</v>
      </c>
      <c r="R145" s="50" t="s">
        <v>922</v>
      </c>
      <c r="S145" s="55">
        <f t="shared" si="4"/>
        <v>43750</v>
      </c>
      <c r="T145" s="54">
        <v>35000</v>
      </c>
      <c r="U145" s="54">
        <v>8750</v>
      </c>
      <c r="V145" s="54"/>
      <c r="W145" s="56" t="s">
        <v>57</v>
      </c>
    </row>
    <row r="146" spans="1:23" s="14" customFormat="1" ht="50.25" customHeight="1">
      <c r="A146" s="49">
        <v>132</v>
      </c>
      <c r="B146" s="50" t="s">
        <v>769</v>
      </c>
      <c r="C146" s="50" t="s">
        <v>976</v>
      </c>
      <c r="D146" s="53" t="s">
        <v>157</v>
      </c>
      <c r="E146" s="52" t="s">
        <v>733</v>
      </c>
      <c r="F146" s="50" t="s">
        <v>734</v>
      </c>
      <c r="G146" s="50" t="s">
        <v>52</v>
      </c>
      <c r="H146" s="52" t="s">
        <v>978</v>
      </c>
      <c r="I146" s="50">
        <v>10170</v>
      </c>
      <c r="J146" s="50" t="s">
        <v>979</v>
      </c>
      <c r="K146" s="53" t="s">
        <v>233</v>
      </c>
      <c r="L146" s="50" t="s">
        <v>733</v>
      </c>
      <c r="M146" s="50" t="s">
        <v>734</v>
      </c>
      <c r="N146" s="50" t="s">
        <v>734</v>
      </c>
      <c r="O146" s="73" t="s">
        <v>1002</v>
      </c>
      <c r="P146" s="50" t="s">
        <v>1003</v>
      </c>
      <c r="Q146" s="50" t="s">
        <v>734</v>
      </c>
      <c r="R146" s="50" t="s">
        <v>769</v>
      </c>
      <c r="S146" s="55">
        <f t="shared" si="4"/>
        <v>43750</v>
      </c>
      <c r="T146" s="54">
        <v>35000</v>
      </c>
      <c r="U146" s="54"/>
      <c r="V146" s="54">
        <v>8750</v>
      </c>
      <c r="W146" s="56" t="s">
        <v>57</v>
      </c>
    </row>
    <row r="147" spans="1:23" s="14" customFormat="1" ht="50.25" customHeight="1">
      <c r="A147" s="49">
        <v>133</v>
      </c>
      <c r="B147" s="50" t="s">
        <v>769</v>
      </c>
      <c r="C147" s="50" t="s">
        <v>976</v>
      </c>
      <c r="D147" s="53" t="s">
        <v>157</v>
      </c>
      <c r="E147" s="52" t="s">
        <v>733</v>
      </c>
      <c r="F147" s="50" t="s">
        <v>734</v>
      </c>
      <c r="G147" s="50" t="s">
        <v>52</v>
      </c>
      <c r="H147" s="52" t="s">
        <v>980</v>
      </c>
      <c r="I147" s="50">
        <v>80902</v>
      </c>
      <c r="J147" s="50" t="s">
        <v>981</v>
      </c>
      <c r="K147" s="53" t="s">
        <v>66</v>
      </c>
      <c r="L147" s="50" t="s">
        <v>982</v>
      </c>
      <c r="M147" s="50" t="s">
        <v>734</v>
      </c>
      <c r="N147" s="50" t="s">
        <v>734</v>
      </c>
      <c r="O147" s="73" t="s">
        <v>1004</v>
      </c>
      <c r="P147" s="50" t="s">
        <v>1006</v>
      </c>
      <c r="Q147" s="50" t="s">
        <v>734</v>
      </c>
      <c r="R147" s="50" t="s">
        <v>769</v>
      </c>
      <c r="S147" s="55">
        <f t="shared" si="4"/>
        <v>43750</v>
      </c>
      <c r="T147" s="54">
        <v>35000</v>
      </c>
      <c r="U147" s="54">
        <v>8750</v>
      </c>
      <c r="V147" s="54"/>
      <c r="W147" s="56" t="s">
        <v>57</v>
      </c>
    </row>
    <row r="148" spans="1:23" s="14" customFormat="1" ht="50.25" customHeight="1">
      <c r="A148" s="49">
        <v>134</v>
      </c>
      <c r="B148" s="50" t="s">
        <v>769</v>
      </c>
      <c r="C148" s="50" t="s">
        <v>976</v>
      </c>
      <c r="D148" s="53" t="s">
        <v>157</v>
      </c>
      <c r="E148" s="52" t="s">
        <v>733</v>
      </c>
      <c r="F148" s="50" t="s">
        <v>734</v>
      </c>
      <c r="G148" s="50" t="s">
        <v>52</v>
      </c>
      <c r="H148" s="52" t="s">
        <v>983</v>
      </c>
      <c r="I148" s="50">
        <v>16179</v>
      </c>
      <c r="J148" s="50" t="s">
        <v>984</v>
      </c>
      <c r="K148" s="53" t="s">
        <v>609</v>
      </c>
      <c r="L148" s="50" t="s">
        <v>985</v>
      </c>
      <c r="M148" s="50" t="s">
        <v>734</v>
      </c>
      <c r="N148" s="50" t="s">
        <v>734</v>
      </c>
      <c r="O148" s="73" t="s">
        <v>1005</v>
      </c>
      <c r="P148" s="50" t="s">
        <v>1007</v>
      </c>
      <c r="Q148" s="50" t="s">
        <v>734</v>
      </c>
      <c r="R148" s="50" t="s">
        <v>769</v>
      </c>
      <c r="S148" s="55">
        <f t="shared" si="4"/>
        <v>43750</v>
      </c>
      <c r="T148" s="54">
        <v>35000</v>
      </c>
      <c r="U148" s="54">
        <v>3802</v>
      </c>
      <c r="V148" s="54">
        <v>4948</v>
      </c>
      <c r="W148" s="56" t="s">
        <v>57</v>
      </c>
    </row>
    <row r="149" spans="1:23" s="14" customFormat="1" ht="50.25" customHeight="1">
      <c r="A149" s="49">
        <v>135</v>
      </c>
      <c r="B149" s="29" t="s">
        <v>1008</v>
      </c>
      <c r="C149" s="29" t="s">
        <v>105</v>
      </c>
      <c r="D149" s="29">
        <v>5</v>
      </c>
      <c r="E149" s="29" t="s">
        <v>1009</v>
      </c>
      <c r="F149" s="29" t="s">
        <v>1010</v>
      </c>
      <c r="G149" s="29" t="s">
        <v>52</v>
      </c>
      <c r="H149" s="52" t="s">
        <v>1012</v>
      </c>
      <c r="I149" s="50">
        <v>78953</v>
      </c>
      <c r="J149" s="50" t="s">
        <v>1013</v>
      </c>
      <c r="K149" s="53" t="s">
        <v>111</v>
      </c>
      <c r="L149" s="27" t="s">
        <v>1009</v>
      </c>
      <c r="M149" s="50" t="s">
        <v>1014</v>
      </c>
      <c r="N149" s="50" t="s">
        <v>1014</v>
      </c>
      <c r="O149" s="73" t="s">
        <v>1022</v>
      </c>
      <c r="P149" s="50" t="s">
        <v>1023</v>
      </c>
      <c r="Q149" s="50" t="s">
        <v>1010</v>
      </c>
      <c r="R149" s="50" t="s">
        <v>1011</v>
      </c>
      <c r="S149" s="55">
        <f t="shared" si="4"/>
        <v>43750</v>
      </c>
      <c r="T149" s="54">
        <v>35000</v>
      </c>
      <c r="U149" s="54">
        <v>8750</v>
      </c>
      <c r="V149" s="54"/>
      <c r="W149" s="56" t="s">
        <v>57</v>
      </c>
    </row>
    <row r="150" spans="1:23" s="14" customFormat="1" ht="50.25" customHeight="1">
      <c r="A150" s="49">
        <v>136</v>
      </c>
      <c r="B150" s="29" t="s">
        <v>1008</v>
      </c>
      <c r="C150" s="29" t="s">
        <v>105</v>
      </c>
      <c r="D150" s="29">
        <v>5</v>
      </c>
      <c r="E150" s="29" t="s">
        <v>1009</v>
      </c>
      <c r="F150" s="29" t="s">
        <v>1010</v>
      </c>
      <c r="G150" s="29" t="s">
        <v>52</v>
      </c>
      <c r="H150" s="52" t="s">
        <v>1016</v>
      </c>
      <c r="I150" s="50">
        <v>70143</v>
      </c>
      <c r="J150" s="50" t="s">
        <v>369</v>
      </c>
      <c r="K150" s="53" t="s">
        <v>66</v>
      </c>
      <c r="L150" s="50" t="s">
        <v>1009</v>
      </c>
      <c r="M150" s="50" t="s">
        <v>1010</v>
      </c>
      <c r="N150" s="50" t="s">
        <v>1010</v>
      </c>
      <c r="O150" s="73" t="s">
        <v>1024</v>
      </c>
      <c r="P150" s="50" t="s">
        <v>1025</v>
      </c>
      <c r="Q150" s="50" t="s">
        <v>1010</v>
      </c>
      <c r="R150" s="50" t="s">
        <v>1011</v>
      </c>
      <c r="S150" s="55">
        <f t="shared" si="4"/>
        <v>43750</v>
      </c>
      <c r="T150" s="54">
        <v>35000</v>
      </c>
      <c r="U150" s="54">
        <v>8750</v>
      </c>
      <c r="V150" s="54"/>
      <c r="W150" s="56" t="s">
        <v>57</v>
      </c>
    </row>
    <row r="151" spans="1:23" s="14" customFormat="1" ht="50.25" customHeight="1">
      <c r="A151" s="49">
        <v>137</v>
      </c>
      <c r="B151" s="29" t="s">
        <v>1008</v>
      </c>
      <c r="C151" s="29" t="s">
        <v>105</v>
      </c>
      <c r="D151" s="29">
        <v>5</v>
      </c>
      <c r="E151" s="29" t="s">
        <v>1009</v>
      </c>
      <c r="F151" s="29" t="s">
        <v>1010</v>
      </c>
      <c r="G151" s="29" t="s">
        <v>52</v>
      </c>
      <c r="H151" s="52" t="s">
        <v>1020</v>
      </c>
      <c r="I151" s="50">
        <v>73103</v>
      </c>
      <c r="J151" s="50" t="s">
        <v>1021</v>
      </c>
      <c r="K151" s="53" t="s">
        <v>639</v>
      </c>
      <c r="L151" s="50" t="s">
        <v>1009</v>
      </c>
      <c r="M151" s="50" t="s">
        <v>1021</v>
      </c>
      <c r="N151" s="50" t="s">
        <v>1021</v>
      </c>
      <c r="O151" s="73" t="s">
        <v>1026</v>
      </c>
      <c r="P151" s="50" t="s">
        <v>1027</v>
      </c>
      <c r="Q151" s="50" t="s">
        <v>1010</v>
      </c>
      <c r="R151" s="50" t="s">
        <v>1011</v>
      </c>
      <c r="S151" s="55">
        <f t="shared" si="4"/>
        <v>29660</v>
      </c>
      <c r="T151" s="54">
        <v>23728</v>
      </c>
      <c r="U151" s="54">
        <v>5932</v>
      </c>
      <c r="V151" s="54"/>
      <c r="W151" s="56" t="s">
        <v>57</v>
      </c>
    </row>
    <row r="152" spans="1:23" s="14" customFormat="1" ht="50.25" customHeight="1">
      <c r="A152" s="49">
        <v>138</v>
      </c>
      <c r="B152" s="57" t="s">
        <v>1028</v>
      </c>
      <c r="C152" s="29" t="s">
        <v>1029</v>
      </c>
      <c r="D152" s="29">
        <v>59</v>
      </c>
      <c r="E152" s="29" t="s">
        <v>1030</v>
      </c>
      <c r="F152" s="29" t="s">
        <v>207</v>
      </c>
      <c r="G152" s="29" t="s">
        <v>52</v>
      </c>
      <c r="H152" s="52" t="s">
        <v>1031</v>
      </c>
      <c r="I152" s="50">
        <v>105972</v>
      </c>
      <c r="J152" s="50" t="s">
        <v>1029</v>
      </c>
      <c r="K152" s="53" t="s">
        <v>1032</v>
      </c>
      <c r="L152" s="50" t="s">
        <v>1030</v>
      </c>
      <c r="M152" s="50" t="s">
        <v>207</v>
      </c>
      <c r="N152" s="50" t="s">
        <v>207</v>
      </c>
      <c r="O152" s="73" t="s">
        <v>1962</v>
      </c>
      <c r="P152" s="50" t="s">
        <v>1963</v>
      </c>
      <c r="Q152" s="50" t="s">
        <v>207</v>
      </c>
      <c r="R152" s="50" t="s">
        <v>1033</v>
      </c>
      <c r="S152" s="55">
        <f t="shared" si="4"/>
        <v>17500</v>
      </c>
      <c r="T152" s="54">
        <v>14000</v>
      </c>
      <c r="U152" s="54">
        <v>3500</v>
      </c>
      <c r="V152" s="54"/>
      <c r="W152" s="56" t="s">
        <v>73</v>
      </c>
    </row>
    <row r="153" spans="1:23" s="14" customFormat="1" ht="50.25" customHeight="1">
      <c r="A153" s="49">
        <v>139</v>
      </c>
      <c r="B153" s="29" t="s">
        <v>2142</v>
      </c>
      <c r="C153" s="29" t="s">
        <v>341</v>
      </c>
      <c r="D153" s="29">
        <v>10</v>
      </c>
      <c r="E153" s="29" t="s">
        <v>1034</v>
      </c>
      <c r="F153" s="29" t="s">
        <v>1035</v>
      </c>
      <c r="G153" s="29" t="s">
        <v>361</v>
      </c>
      <c r="H153" s="52" t="s">
        <v>1036</v>
      </c>
      <c r="I153" s="50">
        <v>75537</v>
      </c>
      <c r="J153" s="50" t="s">
        <v>1037</v>
      </c>
      <c r="K153" s="53" t="s">
        <v>314</v>
      </c>
      <c r="L153" s="50" t="s">
        <v>1038</v>
      </c>
      <c r="M153" s="50" t="s">
        <v>1035</v>
      </c>
      <c r="N153" s="50" t="s">
        <v>1035</v>
      </c>
      <c r="O153" s="73" t="s">
        <v>1964</v>
      </c>
      <c r="P153" s="50" t="s">
        <v>1965</v>
      </c>
      <c r="Q153" s="50" t="s">
        <v>1035</v>
      </c>
      <c r="R153" s="50" t="s">
        <v>1039</v>
      </c>
      <c r="S153" s="55">
        <f t="shared" si="4"/>
        <v>17500</v>
      </c>
      <c r="T153" s="54">
        <v>14000</v>
      </c>
      <c r="U153" s="54">
        <v>3500</v>
      </c>
      <c r="V153" s="54"/>
      <c r="W153" s="56" t="s">
        <v>73</v>
      </c>
    </row>
    <row r="154" spans="1:23" s="14" customFormat="1" ht="50.25" customHeight="1">
      <c r="A154" s="49">
        <v>140</v>
      </c>
      <c r="B154" s="29" t="s">
        <v>1040</v>
      </c>
      <c r="C154" s="29" t="s">
        <v>189</v>
      </c>
      <c r="D154" s="29">
        <v>4</v>
      </c>
      <c r="E154" s="29" t="s">
        <v>193</v>
      </c>
      <c r="F154" s="29" t="s">
        <v>174</v>
      </c>
      <c r="G154" s="29" t="s">
        <v>52</v>
      </c>
      <c r="H154" s="52" t="s">
        <v>1041</v>
      </c>
      <c r="I154" s="50">
        <v>79182</v>
      </c>
      <c r="J154" s="50" t="s">
        <v>1042</v>
      </c>
      <c r="K154" s="53" t="s">
        <v>1043</v>
      </c>
      <c r="L154" s="50" t="s">
        <v>1044</v>
      </c>
      <c r="M154" s="50" t="s">
        <v>174</v>
      </c>
      <c r="N154" s="50" t="s">
        <v>174</v>
      </c>
      <c r="O154" s="73" t="s">
        <v>1966</v>
      </c>
      <c r="P154" s="50" t="s">
        <v>1967</v>
      </c>
      <c r="Q154" s="50" t="s">
        <v>174</v>
      </c>
      <c r="R154" s="50" t="s">
        <v>922</v>
      </c>
      <c r="S154" s="55">
        <f t="shared" si="4"/>
        <v>35000</v>
      </c>
      <c r="T154" s="54">
        <v>28000</v>
      </c>
      <c r="U154" s="54">
        <v>7000</v>
      </c>
      <c r="V154" s="54"/>
      <c r="W154" s="56" t="s">
        <v>57</v>
      </c>
    </row>
    <row r="155" spans="1:23" s="14" customFormat="1" ht="67.900000000000006" customHeight="1">
      <c r="A155" s="49">
        <v>141</v>
      </c>
      <c r="B155" s="29" t="s">
        <v>1045</v>
      </c>
      <c r="C155" s="29" t="s">
        <v>1046</v>
      </c>
      <c r="D155" s="29">
        <v>8</v>
      </c>
      <c r="E155" s="29" t="s">
        <v>1047</v>
      </c>
      <c r="F155" s="29" t="s">
        <v>1048</v>
      </c>
      <c r="G155" s="29" t="s">
        <v>52</v>
      </c>
      <c r="H155" s="52" t="s">
        <v>1052</v>
      </c>
      <c r="I155" s="50">
        <v>68597</v>
      </c>
      <c r="J155" s="50" t="s">
        <v>352</v>
      </c>
      <c r="K155" s="53" t="s">
        <v>45</v>
      </c>
      <c r="L155" s="50" t="s">
        <v>1049</v>
      </c>
      <c r="M155" s="50" t="s">
        <v>1053</v>
      </c>
      <c r="N155" s="50" t="s">
        <v>1053</v>
      </c>
      <c r="O155" s="73" t="s">
        <v>1968</v>
      </c>
      <c r="P155" s="50" t="s">
        <v>1969</v>
      </c>
      <c r="Q155" s="50" t="s">
        <v>1048</v>
      </c>
      <c r="R155" s="50" t="s">
        <v>890</v>
      </c>
      <c r="S155" s="55">
        <f t="shared" si="4"/>
        <v>43750</v>
      </c>
      <c r="T155" s="54">
        <v>35000</v>
      </c>
      <c r="U155" s="54">
        <v>8750</v>
      </c>
      <c r="V155" s="54"/>
      <c r="W155" s="56" t="s">
        <v>57</v>
      </c>
    </row>
    <row r="156" spans="1:23" s="14" customFormat="1" ht="50.25" customHeight="1">
      <c r="A156" s="49">
        <v>142</v>
      </c>
      <c r="B156" s="50" t="s">
        <v>1061</v>
      </c>
      <c r="C156" s="50" t="s">
        <v>1062</v>
      </c>
      <c r="D156" s="53" t="s">
        <v>328</v>
      </c>
      <c r="E156" s="52" t="s">
        <v>1063</v>
      </c>
      <c r="F156" s="50" t="s">
        <v>1064</v>
      </c>
      <c r="G156" s="50" t="s">
        <v>52</v>
      </c>
      <c r="H156" s="52" t="s">
        <v>1993</v>
      </c>
      <c r="I156" s="50">
        <v>110213</v>
      </c>
      <c r="J156" s="50" t="s">
        <v>102</v>
      </c>
      <c r="K156" s="53" t="s">
        <v>527</v>
      </c>
      <c r="L156" s="50" t="s">
        <v>1063</v>
      </c>
      <c r="M156" s="50" t="s">
        <v>1064</v>
      </c>
      <c r="N156" s="50" t="s">
        <v>1064</v>
      </c>
      <c r="O156" s="73" t="s">
        <v>1970</v>
      </c>
      <c r="P156" s="50" t="s">
        <v>1971</v>
      </c>
      <c r="Q156" s="50" t="s">
        <v>1064</v>
      </c>
      <c r="R156" s="50" t="s">
        <v>726</v>
      </c>
      <c r="S156" s="55">
        <f t="shared" si="4"/>
        <v>43750</v>
      </c>
      <c r="T156" s="54">
        <v>35000</v>
      </c>
      <c r="U156" s="54"/>
      <c r="V156" s="54">
        <v>8750</v>
      </c>
      <c r="W156" s="56" t="s">
        <v>57</v>
      </c>
    </row>
    <row r="157" spans="1:23" s="14" customFormat="1" ht="50.25" customHeight="1">
      <c r="A157" s="49">
        <v>143</v>
      </c>
      <c r="B157" s="50" t="s">
        <v>2133</v>
      </c>
      <c r="C157" s="50" t="s">
        <v>1069</v>
      </c>
      <c r="D157" s="74" t="s">
        <v>1070</v>
      </c>
      <c r="E157" s="52" t="s">
        <v>1071</v>
      </c>
      <c r="F157" s="50" t="s">
        <v>1072</v>
      </c>
      <c r="G157" s="50" t="s">
        <v>52</v>
      </c>
      <c r="H157" s="52" t="s">
        <v>1073</v>
      </c>
      <c r="I157" s="50">
        <v>126189</v>
      </c>
      <c r="J157" s="50" t="s">
        <v>1074</v>
      </c>
      <c r="K157" s="53" t="s">
        <v>537</v>
      </c>
      <c r="L157" s="50" t="s">
        <v>1075</v>
      </c>
      <c r="M157" s="50" t="s">
        <v>207</v>
      </c>
      <c r="N157" s="50" t="s">
        <v>207</v>
      </c>
      <c r="O157" s="73" t="s">
        <v>1877</v>
      </c>
      <c r="P157" s="50" t="s">
        <v>1878</v>
      </c>
      <c r="Q157" s="50" t="s">
        <v>207</v>
      </c>
      <c r="R157" s="50" t="s">
        <v>1033</v>
      </c>
      <c r="S157" s="55">
        <f t="shared" si="4"/>
        <v>43750</v>
      </c>
      <c r="T157" s="54">
        <v>35000</v>
      </c>
      <c r="U157" s="54">
        <v>8750</v>
      </c>
      <c r="V157" s="54"/>
      <c r="W157" s="56" t="s">
        <v>57</v>
      </c>
    </row>
    <row r="158" spans="1:23" s="14" customFormat="1" ht="50.25" customHeight="1">
      <c r="A158" s="49">
        <v>144</v>
      </c>
      <c r="B158" s="50" t="s">
        <v>1076</v>
      </c>
      <c r="C158" s="50" t="s">
        <v>156</v>
      </c>
      <c r="D158" s="53" t="s">
        <v>63</v>
      </c>
      <c r="E158" s="52" t="s">
        <v>815</v>
      </c>
      <c r="F158" s="50" t="s">
        <v>816</v>
      </c>
      <c r="G158" s="50" t="s">
        <v>52</v>
      </c>
      <c r="H158" s="52" t="s">
        <v>1077</v>
      </c>
      <c r="I158" s="50">
        <v>20280</v>
      </c>
      <c r="J158" s="50" t="s">
        <v>102</v>
      </c>
      <c r="K158" s="53" t="s">
        <v>210</v>
      </c>
      <c r="L158" s="50" t="s">
        <v>815</v>
      </c>
      <c r="M158" s="50" t="s">
        <v>816</v>
      </c>
      <c r="N158" s="50" t="s">
        <v>816</v>
      </c>
      <c r="O158" s="73" t="s">
        <v>1879</v>
      </c>
      <c r="P158" s="50" t="s">
        <v>1880</v>
      </c>
      <c r="Q158" s="50" t="s">
        <v>816</v>
      </c>
      <c r="R158" s="50" t="s">
        <v>820</v>
      </c>
      <c r="S158" s="55">
        <f t="shared" si="4"/>
        <v>43750</v>
      </c>
      <c r="T158" s="54">
        <v>35000</v>
      </c>
      <c r="U158" s="54">
        <v>8750</v>
      </c>
      <c r="V158" s="54"/>
      <c r="W158" s="56" t="s">
        <v>57</v>
      </c>
    </row>
    <row r="159" spans="1:23" s="14" customFormat="1" ht="50.25" customHeight="1">
      <c r="A159" s="49">
        <v>145</v>
      </c>
      <c r="B159" s="50" t="s">
        <v>1082</v>
      </c>
      <c r="C159" s="50" t="s">
        <v>119</v>
      </c>
      <c r="D159" s="53" t="s">
        <v>306</v>
      </c>
      <c r="E159" s="52" t="s">
        <v>967</v>
      </c>
      <c r="F159" s="50" t="s">
        <v>968</v>
      </c>
      <c r="G159" s="50" t="s">
        <v>52</v>
      </c>
      <c r="H159" s="52" t="s">
        <v>1083</v>
      </c>
      <c r="I159" s="50">
        <v>56983</v>
      </c>
      <c r="J159" s="50" t="s">
        <v>1085</v>
      </c>
      <c r="K159" s="53" t="s">
        <v>106</v>
      </c>
      <c r="L159" s="50" t="s">
        <v>967</v>
      </c>
      <c r="M159" s="50" t="s">
        <v>968</v>
      </c>
      <c r="N159" s="50" t="s">
        <v>968</v>
      </c>
      <c r="O159" s="73" t="s">
        <v>1881</v>
      </c>
      <c r="P159" s="50" t="s">
        <v>1882</v>
      </c>
      <c r="Q159" s="50" t="s">
        <v>968</v>
      </c>
      <c r="R159" s="50" t="s">
        <v>970</v>
      </c>
      <c r="S159" s="55">
        <f t="shared" si="4"/>
        <v>43750</v>
      </c>
      <c r="T159" s="54">
        <v>35000</v>
      </c>
      <c r="U159" s="54">
        <v>8750</v>
      </c>
      <c r="V159" s="54"/>
      <c r="W159" s="56" t="s">
        <v>57</v>
      </c>
    </row>
    <row r="160" spans="1:23" s="14" customFormat="1" ht="50.25" customHeight="1">
      <c r="A160" s="49">
        <v>146</v>
      </c>
      <c r="B160" s="50" t="s">
        <v>1082</v>
      </c>
      <c r="C160" s="50" t="s">
        <v>119</v>
      </c>
      <c r="D160" s="53" t="s">
        <v>306</v>
      </c>
      <c r="E160" s="52" t="s">
        <v>967</v>
      </c>
      <c r="F160" s="50" t="s">
        <v>968</v>
      </c>
      <c r="G160" s="50" t="s">
        <v>52</v>
      </c>
      <c r="H160" s="52" t="s">
        <v>1084</v>
      </c>
      <c r="I160" s="50">
        <v>77908</v>
      </c>
      <c r="J160" s="50" t="s">
        <v>1086</v>
      </c>
      <c r="K160" s="53" t="s">
        <v>106</v>
      </c>
      <c r="L160" s="50" t="s">
        <v>967</v>
      </c>
      <c r="M160" s="50" t="s">
        <v>968</v>
      </c>
      <c r="N160" s="50" t="s">
        <v>968</v>
      </c>
      <c r="O160" s="73" t="s">
        <v>1883</v>
      </c>
      <c r="P160" s="50" t="s">
        <v>1884</v>
      </c>
      <c r="Q160" s="50" t="s">
        <v>968</v>
      </c>
      <c r="R160" s="50" t="s">
        <v>970</v>
      </c>
      <c r="S160" s="55">
        <f t="shared" si="4"/>
        <v>43750</v>
      </c>
      <c r="T160" s="54">
        <v>35000</v>
      </c>
      <c r="U160" s="54">
        <v>8750</v>
      </c>
      <c r="V160" s="54"/>
      <c r="W160" s="56" t="s">
        <v>57</v>
      </c>
    </row>
    <row r="161" spans="1:23" s="14" customFormat="1" ht="50.25" customHeight="1">
      <c r="A161" s="49">
        <v>147</v>
      </c>
      <c r="B161" s="50" t="s">
        <v>1087</v>
      </c>
      <c r="C161" s="50" t="s">
        <v>1088</v>
      </c>
      <c r="D161" s="53" t="s">
        <v>44</v>
      </c>
      <c r="E161" s="52" t="s">
        <v>1090</v>
      </c>
      <c r="F161" s="50" t="s">
        <v>1091</v>
      </c>
      <c r="G161" s="50" t="s">
        <v>52</v>
      </c>
      <c r="H161" s="52" t="s">
        <v>1092</v>
      </c>
      <c r="I161" s="50">
        <v>10969</v>
      </c>
      <c r="J161" s="50" t="s">
        <v>1088</v>
      </c>
      <c r="K161" s="53" t="s">
        <v>766</v>
      </c>
      <c r="L161" s="50" t="s">
        <v>1090</v>
      </c>
      <c r="M161" s="50" t="s">
        <v>1091</v>
      </c>
      <c r="N161" s="50" t="s">
        <v>1091</v>
      </c>
      <c r="O161" s="73" t="s">
        <v>1885</v>
      </c>
      <c r="P161" s="50" t="s">
        <v>1886</v>
      </c>
      <c r="Q161" s="50" t="s">
        <v>1091</v>
      </c>
      <c r="R161" s="50" t="s">
        <v>1011</v>
      </c>
      <c r="S161" s="55">
        <f t="shared" si="4"/>
        <v>43750</v>
      </c>
      <c r="T161" s="54">
        <v>35000</v>
      </c>
      <c r="U161" s="54"/>
      <c r="V161" s="54">
        <v>8750</v>
      </c>
      <c r="W161" s="56" t="s">
        <v>57</v>
      </c>
    </row>
    <row r="162" spans="1:23" s="14" customFormat="1" ht="50.25" customHeight="1">
      <c r="A162" s="49">
        <v>148</v>
      </c>
      <c r="B162" s="50" t="s">
        <v>1093</v>
      </c>
      <c r="C162" s="50" t="s">
        <v>1094</v>
      </c>
      <c r="D162" s="53" t="s">
        <v>103</v>
      </c>
      <c r="E162" s="52" t="s">
        <v>1095</v>
      </c>
      <c r="F162" s="50" t="s">
        <v>1072</v>
      </c>
      <c r="G162" s="50" t="s">
        <v>52</v>
      </c>
      <c r="H162" s="52" t="s">
        <v>1096</v>
      </c>
      <c r="I162" s="50">
        <v>264030</v>
      </c>
      <c r="J162" s="50" t="s">
        <v>1097</v>
      </c>
      <c r="K162" s="53" t="s">
        <v>106</v>
      </c>
      <c r="L162" s="50" t="s">
        <v>1098</v>
      </c>
      <c r="M162" s="50" t="s">
        <v>174</v>
      </c>
      <c r="N162" s="50" t="s">
        <v>174</v>
      </c>
      <c r="O162" s="73" t="s">
        <v>1887</v>
      </c>
      <c r="P162" s="50" t="s">
        <v>1888</v>
      </c>
      <c r="Q162" s="50" t="s">
        <v>174</v>
      </c>
      <c r="R162" s="50" t="s">
        <v>922</v>
      </c>
      <c r="S162" s="55">
        <f t="shared" ref="S162:S197" si="5">T162+U162+V162</f>
        <v>43750</v>
      </c>
      <c r="T162" s="54">
        <v>35000</v>
      </c>
      <c r="U162" s="54">
        <v>8750</v>
      </c>
      <c r="V162" s="54"/>
      <c r="W162" s="56" t="s">
        <v>57</v>
      </c>
    </row>
    <row r="163" spans="1:23" s="14" customFormat="1" ht="65.25" customHeight="1">
      <c r="A163" s="49">
        <v>149</v>
      </c>
      <c r="B163" s="50" t="s">
        <v>2143</v>
      </c>
      <c r="C163" s="50" t="s">
        <v>1099</v>
      </c>
      <c r="D163" s="53" t="s">
        <v>63</v>
      </c>
      <c r="E163" s="52" t="s">
        <v>1100</v>
      </c>
      <c r="F163" s="50" t="s">
        <v>1101</v>
      </c>
      <c r="G163" s="50" t="s">
        <v>361</v>
      </c>
      <c r="H163" s="52" t="s">
        <v>1102</v>
      </c>
      <c r="I163" s="50">
        <v>59168</v>
      </c>
      <c r="J163" s="50" t="s">
        <v>1104</v>
      </c>
      <c r="K163" s="53" t="s">
        <v>915</v>
      </c>
      <c r="L163" s="50" t="s">
        <v>1100</v>
      </c>
      <c r="M163" s="50" t="s">
        <v>1101</v>
      </c>
      <c r="N163" s="50" t="s">
        <v>1101</v>
      </c>
      <c r="O163" s="73" t="s">
        <v>1889</v>
      </c>
      <c r="P163" s="50" t="s">
        <v>1890</v>
      </c>
      <c r="Q163" s="50" t="s">
        <v>1101</v>
      </c>
      <c r="R163" s="50" t="s">
        <v>1106</v>
      </c>
      <c r="S163" s="55">
        <f t="shared" si="5"/>
        <v>17500</v>
      </c>
      <c r="T163" s="54">
        <v>14000</v>
      </c>
      <c r="U163" s="54">
        <v>3500</v>
      </c>
      <c r="V163" s="54"/>
      <c r="W163" s="56" t="s">
        <v>73</v>
      </c>
    </row>
    <row r="164" spans="1:23" s="14" customFormat="1" ht="50.25" customHeight="1">
      <c r="A164" s="49">
        <v>150</v>
      </c>
      <c r="B164" s="50" t="s">
        <v>1107</v>
      </c>
      <c r="C164" s="50" t="s">
        <v>1108</v>
      </c>
      <c r="D164" s="53" t="s">
        <v>177</v>
      </c>
      <c r="E164" s="52" t="s">
        <v>1109</v>
      </c>
      <c r="F164" s="50" t="s">
        <v>1110</v>
      </c>
      <c r="G164" s="50" t="s">
        <v>52</v>
      </c>
      <c r="H164" s="52" t="s">
        <v>1111</v>
      </c>
      <c r="I164" s="50">
        <v>129926</v>
      </c>
      <c r="J164" s="50" t="s">
        <v>1108</v>
      </c>
      <c r="K164" s="53" t="s">
        <v>177</v>
      </c>
      <c r="L164" s="50" t="s">
        <v>1109</v>
      </c>
      <c r="M164" s="50" t="s">
        <v>1110</v>
      </c>
      <c r="N164" s="50" t="s">
        <v>1108</v>
      </c>
      <c r="O164" s="73" t="s">
        <v>1891</v>
      </c>
      <c r="P164" s="75">
        <v>791271581</v>
      </c>
      <c r="Q164" s="50" t="s">
        <v>1110</v>
      </c>
      <c r="R164" s="50" t="s">
        <v>820</v>
      </c>
      <c r="S164" s="55">
        <f t="shared" si="5"/>
        <v>43750</v>
      </c>
      <c r="T164" s="54">
        <v>35000</v>
      </c>
      <c r="U164" s="54">
        <v>8750</v>
      </c>
      <c r="V164" s="54"/>
      <c r="W164" s="56" t="s">
        <v>57</v>
      </c>
    </row>
    <row r="165" spans="1:23" s="14" customFormat="1" ht="64.5" customHeight="1">
      <c r="A165" s="49">
        <v>151</v>
      </c>
      <c r="B165" s="50" t="s">
        <v>1117</v>
      </c>
      <c r="C165" s="50" t="s">
        <v>1118</v>
      </c>
      <c r="D165" s="53" t="s">
        <v>103</v>
      </c>
      <c r="E165" s="52" t="s">
        <v>81</v>
      </c>
      <c r="F165" s="50" t="s">
        <v>82</v>
      </c>
      <c r="G165" s="50" t="s">
        <v>52</v>
      </c>
      <c r="H165" s="52" t="s">
        <v>1119</v>
      </c>
      <c r="I165" s="50">
        <v>262279</v>
      </c>
      <c r="J165" s="50" t="s">
        <v>1118</v>
      </c>
      <c r="K165" s="53" t="s">
        <v>106</v>
      </c>
      <c r="L165" s="50" t="s">
        <v>81</v>
      </c>
      <c r="M165" s="50" t="s">
        <v>82</v>
      </c>
      <c r="N165" s="50" t="s">
        <v>82</v>
      </c>
      <c r="O165" s="73" t="s">
        <v>1892</v>
      </c>
      <c r="P165" s="50" t="s">
        <v>1893</v>
      </c>
      <c r="Q165" s="50" t="s">
        <v>82</v>
      </c>
      <c r="R165" s="50" t="s">
        <v>726</v>
      </c>
      <c r="S165" s="55">
        <f t="shared" si="5"/>
        <v>43750</v>
      </c>
      <c r="T165" s="54">
        <v>35000</v>
      </c>
      <c r="U165" s="54">
        <v>8750</v>
      </c>
      <c r="V165" s="54"/>
      <c r="W165" s="56" t="s">
        <v>57</v>
      </c>
    </row>
    <row r="166" spans="1:23" s="14" customFormat="1" ht="50.25" customHeight="1">
      <c r="A166" s="49">
        <v>152</v>
      </c>
      <c r="B166" s="50" t="s">
        <v>1124</v>
      </c>
      <c r="C166" s="50"/>
      <c r="D166" s="53"/>
      <c r="E166" s="52"/>
      <c r="F166" s="50" t="s">
        <v>59</v>
      </c>
      <c r="G166" s="50" t="s">
        <v>52</v>
      </c>
      <c r="H166" s="52" t="s">
        <v>1125</v>
      </c>
      <c r="I166" s="50">
        <v>85357</v>
      </c>
      <c r="J166" s="50" t="s">
        <v>947</v>
      </c>
      <c r="K166" s="53" t="s">
        <v>92</v>
      </c>
      <c r="L166" s="50" t="s">
        <v>926</v>
      </c>
      <c r="M166" s="50" t="s">
        <v>59</v>
      </c>
      <c r="N166" s="50" t="s">
        <v>59</v>
      </c>
      <c r="O166" s="73" t="s">
        <v>1894</v>
      </c>
      <c r="P166" s="50" t="s">
        <v>1895</v>
      </c>
      <c r="Q166" s="50" t="s">
        <v>59</v>
      </c>
      <c r="R166" s="50" t="s">
        <v>923</v>
      </c>
      <c r="S166" s="55">
        <f t="shared" si="5"/>
        <v>17500</v>
      </c>
      <c r="T166" s="54">
        <v>14000</v>
      </c>
      <c r="U166" s="54">
        <v>3500</v>
      </c>
      <c r="V166" s="54"/>
      <c r="W166" s="56" t="s">
        <v>73</v>
      </c>
    </row>
    <row r="167" spans="1:23" s="14" customFormat="1" ht="50.25" customHeight="1">
      <c r="A167" s="49">
        <v>153</v>
      </c>
      <c r="B167" s="50" t="s">
        <v>1124</v>
      </c>
      <c r="C167" s="50"/>
      <c r="D167" s="53"/>
      <c r="E167" s="52"/>
      <c r="F167" s="50" t="s">
        <v>59</v>
      </c>
      <c r="G167" s="50" t="s">
        <v>78</v>
      </c>
      <c r="H167" s="52" t="s">
        <v>1126</v>
      </c>
      <c r="I167" s="50">
        <v>272822</v>
      </c>
      <c r="J167" s="50" t="s">
        <v>947</v>
      </c>
      <c r="K167" s="53" t="s">
        <v>210</v>
      </c>
      <c r="L167" s="50" t="s">
        <v>926</v>
      </c>
      <c r="M167" s="50" t="s">
        <v>59</v>
      </c>
      <c r="N167" s="50" t="s">
        <v>59</v>
      </c>
      <c r="O167" s="73" t="s">
        <v>1894</v>
      </c>
      <c r="P167" s="50" t="s">
        <v>1895</v>
      </c>
      <c r="Q167" s="50" t="s">
        <v>59</v>
      </c>
      <c r="R167" s="50" t="s">
        <v>923</v>
      </c>
      <c r="S167" s="55">
        <f t="shared" si="5"/>
        <v>17500</v>
      </c>
      <c r="T167" s="54">
        <v>14000</v>
      </c>
      <c r="U167" s="54"/>
      <c r="V167" s="54">
        <v>3500</v>
      </c>
      <c r="W167" s="56" t="s">
        <v>73</v>
      </c>
    </row>
    <row r="168" spans="1:23" s="14" customFormat="1" ht="50.25" customHeight="1">
      <c r="A168" s="49">
        <v>154</v>
      </c>
      <c r="B168" s="50" t="s">
        <v>1127</v>
      </c>
      <c r="C168" s="50" t="s">
        <v>1128</v>
      </c>
      <c r="D168" s="53" t="s">
        <v>323</v>
      </c>
      <c r="E168" s="52" t="s">
        <v>1129</v>
      </c>
      <c r="F168" s="50" t="s">
        <v>1130</v>
      </c>
      <c r="G168" s="50" t="s">
        <v>52</v>
      </c>
      <c r="H168" s="52" t="s">
        <v>1131</v>
      </c>
      <c r="I168" s="72">
        <v>109641</v>
      </c>
      <c r="J168" s="50" t="s">
        <v>1133</v>
      </c>
      <c r="K168" s="53" t="s">
        <v>314</v>
      </c>
      <c r="L168" s="50" t="s">
        <v>1129</v>
      </c>
      <c r="M168" s="50" t="s">
        <v>1130</v>
      </c>
      <c r="N168" s="50" t="s">
        <v>1130</v>
      </c>
      <c r="O168" s="73" t="s">
        <v>1896</v>
      </c>
      <c r="P168" s="50" t="s">
        <v>1897</v>
      </c>
      <c r="Q168" s="50" t="s">
        <v>1130</v>
      </c>
      <c r="R168" s="50" t="s">
        <v>1106</v>
      </c>
      <c r="S168" s="55">
        <f t="shared" si="5"/>
        <v>43750</v>
      </c>
      <c r="T168" s="54">
        <v>35000</v>
      </c>
      <c r="U168" s="54">
        <v>8750</v>
      </c>
      <c r="V168" s="54"/>
      <c r="W168" s="56" t="s">
        <v>57</v>
      </c>
    </row>
    <row r="169" spans="1:23" s="14" customFormat="1" ht="50.25" customHeight="1">
      <c r="A169" s="49">
        <v>155</v>
      </c>
      <c r="B169" s="50" t="s">
        <v>1127</v>
      </c>
      <c r="C169" s="50" t="s">
        <v>1128</v>
      </c>
      <c r="D169" s="53" t="s">
        <v>323</v>
      </c>
      <c r="E169" s="52" t="s">
        <v>1129</v>
      </c>
      <c r="F169" s="50" t="s">
        <v>1130</v>
      </c>
      <c r="G169" s="50" t="s">
        <v>52</v>
      </c>
      <c r="H169" s="52" t="s">
        <v>1132</v>
      </c>
      <c r="I169" s="50">
        <v>109642</v>
      </c>
      <c r="J169" s="50" t="s">
        <v>1134</v>
      </c>
      <c r="K169" s="53" t="s">
        <v>103</v>
      </c>
      <c r="L169" s="50" t="s">
        <v>1129</v>
      </c>
      <c r="M169" s="50" t="s">
        <v>1130</v>
      </c>
      <c r="N169" s="50" t="s">
        <v>1130</v>
      </c>
      <c r="O169" s="73" t="s">
        <v>1898</v>
      </c>
      <c r="P169" s="50" t="s">
        <v>1899</v>
      </c>
      <c r="Q169" s="50" t="s">
        <v>1130</v>
      </c>
      <c r="R169" s="50" t="s">
        <v>1106</v>
      </c>
      <c r="S169" s="55">
        <f t="shared" si="5"/>
        <v>43750</v>
      </c>
      <c r="T169" s="54">
        <v>35000</v>
      </c>
      <c r="U169" s="54">
        <v>8750</v>
      </c>
      <c r="V169" s="54"/>
      <c r="W169" s="56" t="s">
        <v>57</v>
      </c>
    </row>
    <row r="170" spans="1:23" s="14" customFormat="1" ht="50.25" customHeight="1">
      <c r="A170" s="49">
        <v>156</v>
      </c>
      <c r="B170" s="50" t="s">
        <v>1135</v>
      </c>
      <c r="C170" s="50" t="s">
        <v>514</v>
      </c>
      <c r="D170" s="53" t="s">
        <v>63</v>
      </c>
      <c r="E170" s="52" t="s">
        <v>1136</v>
      </c>
      <c r="F170" s="50" t="s">
        <v>1137</v>
      </c>
      <c r="G170" s="50" t="s">
        <v>52</v>
      </c>
      <c r="H170" s="52" t="s">
        <v>1138</v>
      </c>
      <c r="I170" s="50">
        <v>28174</v>
      </c>
      <c r="J170" s="50" t="s">
        <v>1139</v>
      </c>
      <c r="K170" s="53" t="s">
        <v>63</v>
      </c>
      <c r="L170" s="50" t="s">
        <v>1136</v>
      </c>
      <c r="M170" s="50" t="s">
        <v>1137</v>
      </c>
      <c r="N170" s="50" t="s">
        <v>1137</v>
      </c>
      <c r="O170" s="73" t="s">
        <v>1900</v>
      </c>
      <c r="P170" s="50" t="s">
        <v>1901</v>
      </c>
      <c r="Q170" s="50" t="s">
        <v>1137</v>
      </c>
      <c r="R170" s="50" t="s">
        <v>726</v>
      </c>
      <c r="S170" s="55">
        <f t="shared" si="5"/>
        <v>43750</v>
      </c>
      <c r="T170" s="54">
        <v>35000</v>
      </c>
      <c r="U170" s="54">
        <v>8750</v>
      </c>
      <c r="V170" s="54"/>
      <c r="W170" s="56" t="s">
        <v>57</v>
      </c>
    </row>
    <row r="171" spans="1:23" s="14" customFormat="1" ht="50.25" customHeight="1">
      <c r="A171" s="49">
        <v>157</v>
      </c>
      <c r="B171" s="50" t="s">
        <v>1140</v>
      </c>
      <c r="C171" s="50" t="s">
        <v>406</v>
      </c>
      <c r="D171" s="53" t="s">
        <v>63</v>
      </c>
      <c r="E171" s="52" t="s">
        <v>158</v>
      </c>
      <c r="F171" s="50" t="s">
        <v>159</v>
      </c>
      <c r="G171" s="50" t="s">
        <v>52</v>
      </c>
      <c r="H171" s="52" t="s">
        <v>1996</v>
      </c>
      <c r="I171" s="50">
        <v>38488</v>
      </c>
      <c r="J171" s="50" t="s">
        <v>1141</v>
      </c>
      <c r="K171" s="53" t="s">
        <v>270</v>
      </c>
      <c r="L171" s="50" t="s">
        <v>158</v>
      </c>
      <c r="M171" s="50" t="s">
        <v>159</v>
      </c>
      <c r="N171" s="50" t="s">
        <v>159</v>
      </c>
      <c r="O171" s="73" t="s">
        <v>1902</v>
      </c>
      <c r="P171" s="50" t="s">
        <v>1903</v>
      </c>
      <c r="Q171" s="50" t="s">
        <v>159</v>
      </c>
      <c r="R171" s="50" t="s">
        <v>922</v>
      </c>
      <c r="S171" s="55">
        <f t="shared" si="5"/>
        <v>43750</v>
      </c>
      <c r="T171" s="54">
        <v>35000</v>
      </c>
      <c r="U171" s="54">
        <v>8750</v>
      </c>
      <c r="V171" s="54"/>
      <c r="W171" s="56" t="s">
        <v>57</v>
      </c>
    </row>
    <row r="172" spans="1:23" s="14" customFormat="1" ht="50.25" customHeight="1">
      <c r="A172" s="49">
        <v>158</v>
      </c>
      <c r="B172" s="50" t="s">
        <v>1142</v>
      </c>
      <c r="C172" s="50" t="s">
        <v>189</v>
      </c>
      <c r="D172" s="53" t="s">
        <v>106</v>
      </c>
      <c r="E172" s="52" t="s">
        <v>741</v>
      </c>
      <c r="F172" s="50" t="s">
        <v>742</v>
      </c>
      <c r="G172" s="50" t="s">
        <v>52</v>
      </c>
      <c r="H172" s="52" t="s">
        <v>1143</v>
      </c>
      <c r="I172" s="50">
        <v>114747</v>
      </c>
      <c r="J172" s="50" t="s">
        <v>740</v>
      </c>
      <c r="K172" s="53" t="s">
        <v>147</v>
      </c>
      <c r="L172" s="50" t="s">
        <v>741</v>
      </c>
      <c r="M172" s="50" t="s">
        <v>742</v>
      </c>
      <c r="N172" s="50" t="s">
        <v>742</v>
      </c>
      <c r="O172" s="73" t="s">
        <v>1904</v>
      </c>
      <c r="P172" s="50" t="s">
        <v>1905</v>
      </c>
      <c r="Q172" s="50" t="s">
        <v>742</v>
      </c>
      <c r="R172" s="50" t="s">
        <v>743</v>
      </c>
      <c r="S172" s="55">
        <f t="shared" si="5"/>
        <v>43750</v>
      </c>
      <c r="T172" s="54">
        <v>35000</v>
      </c>
      <c r="U172" s="54">
        <v>8750</v>
      </c>
      <c r="V172" s="54"/>
      <c r="W172" s="56" t="s">
        <v>57</v>
      </c>
    </row>
    <row r="173" spans="1:23" s="14" customFormat="1" ht="50.25" customHeight="1">
      <c r="A173" s="49">
        <v>159</v>
      </c>
      <c r="B173" s="50" t="s">
        <v>1142</v>
      </c>
      <c r="C173" s="50" t="s">
        <v>189</v>
      </c>
      <c r="D173" s="53" t="s">
        <v>106</v>
      </c>
      <c r="E173" s="52" t="s">
        <v>741</v>
      </c>
      <c r="F173" s="50" t="s">
        <v>742</v>
      </c>
      <c r="G173" s="50" t="s">
        <v>52</v>
      </c>
      <c r="H173" s="52" t="s">
        <v>1144</v>
      </c>
      <c r="I173" s="50">
        <v>109213</v>
      </c>
      <c r="J173" s="50" t="s">
        <v>1145</v>
      </c>
      <c r="K173" s="53" t="s">
        <v>106</v>
      </c>
      <c r="L173" s="50" t="s">
        <v>741</v>
      </c>
      <c r="M173" s="50" t="s">
        <v>742</v>
      </c>
      <c r="N173" s="50" t="s">
        <v>742</v>
      </c>
      <c r="O173" s="73" t="s">
        <v>1906</v>
      </c>
      <c r="P173" s="50" t="s">
        <v>1907</v>
      </c>
      <c r="Q173" s="50" t="s">
        <v>742</v>
      </c>
      <c r="R173" s="50" t="s">
        <v>743</v>
      </c>
      <c r="S173" s="55">
        <f t="shared" si="5"/>
        <v>43750</v>
      </c>
      <c r="T173" s="54">
        <v>35000</v>
      </c>
      <c r="U173" s="54">
        <v>8750</v>
      </c>
      <c r="V173" s="54"/>
      <c r="W173" s="56" t="s">
        <v>57</v>
      </c>
    </row>
    <row r="174" spans="1:23" s="14" customFormat="1" ht="50.25" customHeight="1">
      <c r="A174" s="49">
        <v>160</v>
      </c>
      <c r="B174" s="50" t="s">
        <v>1142</v>
      </c>
      <c r="C174" s="50" t="s">
        <v>189</v>
      </c>
      <c r="D174" s="53" t="s">
        <v>106</v>
      </c>
      <c r="E174" s="52" t="s">
        <v>741</v>
      </c>
      <c r="F174" s="50" t="s">
        <v>742</v>
      </c>
      <c r="G174" s="50" t="s">
        <v>52</v>
      </c>
      <c r="H174" s="52" t="s">
        <v>1146</v>
      </c>
      <c r="I174" s="50">
        <v>114172</v>
      </c>
      <c r="J174" s="50" t="s">
        <v>1147</v>
      </c>
      <c r="K174" s="53" t="s">
        <v>157</v>
      </c>
      <c r="L174" s="50" t="s">
        <v>741</v>
      </c>
      <c r="M174" s="50" t="s">
        <v>742</v>
      </c>
      <c r="N174" s="50" t="s">
        <v>742</v>
      </c>
      <c r="O174" s="73" t="s">
        <v>1908</v>
      </c>
      <c r="P174" s="50" t="s">
        <v>1909</v>
      </c>
      <c r="Q174" s="50" t="s">
        <v>742</v>
      </c>
      <c r="R174" s="50" t="s">
        <v>743</v>
      </c>
      <c r="S174" s="55">
        <f t="shared" si="5"/>
        <v>43750</v>
      </c>
      <c r="T174" s="54">
        <v>35000</v>
      </c>
      <c r="U174" s="54">
        <v>250</v>
      </c>
      <c r="V174" s="54">
        <v>8500</v>
      </c>
      <c r="W174" s="56" t="s">
        <v>57</v>
      </c>
    </row>
    <row r="175" spans="1:23" s="11" customFormat="1" ht="50.25" customHeight="1">
      <c r="A175" s="49">
        <v>161</v>
      </c>
      <c r="B175" s="50" t="s">
        <v>1730</v>
      </c>
      <c r="C175" s="50" t="s">
        <v>1148</v>
      </c>
      <c r="D175" s="53" t="s">
        <v>202</v>
      </c>
      <c r="E175" s="52" t="s">
        <v>1149</v>
      </c>
      <c r="F175" s="50" t="s">
        <v>1150</v>
      </c>
      <c r="G175" s="50" t="s">
        <v>52</v>
      </c>
      <c r="H175" s="52" t="s">
        <v>1151</v>
      </c>
      <c r="I175" s="50">
        <v>9521</v>
      </c>
      <c r="J175" s="50" t="s">
        <v>1148</v>
      </c>
      <c r="K175" s="53" t="s">
        <v>202</v>
      </c>
      <c r="L175" s="50" t="s">
        <v>1149</v>
      </c>
      <c r="M175" s="50" t="s">
        <v>1150</v>
      </c>
      <c r="N175" s="50" t="s">
        <v>1148</v>
      </c>
      <c r="O175" s="73" t="s">
        <v>1910</v>
      </c>
      <c r="P175" s="50" t="s">
        <v>1911</v>
      </c>
      <c r="Q175" s="50" t="s">
        <v>1150</v>
      </c>
      <c r="R175" s="50" t="s">
        <v>1011</v>
      </c>
      <c r="S175" s="55">
        <f t="shared" si="5"/>
        <v>43750</v>
      </c>
      <c r="T175" s="54">
        <v>35000</v>
      </c>
      <c r="U175" s="54">
        <v>8750</v>
      </c>
      <c r="V175" s="54"/>
      <c r="W175" s="56" t="s">
        <v>57</v>
      </c>
    </row>
    <row r="176" spans="1:23" s="14" customFormat="1" ht="50.25" customHeight="1">
      <c r="A176" s="49">
        <v>162</v>
      </c>
      <c r="B176" s="50" t="s">
        <v>1152</v>
      </c>
      <c r="C176" s="50" t="s">
        <v>526</v>
      </c>
      <c r="D176" s="53" t="s">
        <v>42</v>
      </c>
      <c r="E176" s="52" t="s">
        <v>1153</v>
      </c>
      <c r="F176" s="50" t="s">
        <v>1154</v>
      </c>
      <c r="G176" s="50" t="s">
        <v>52</v>
      </c>
      <c r="H176" s="52" t="s">
        <v>1155</v>
      </c>
      <c r="I176" s="62">
        <v>25496</v>
      </c>
      <c r="J176" s="62" t="s">
        <v>110</v>
      </c>
      <c r="K176" s="62">
        <v>5</v>
      </c>
      <c r="L176" s="62" t="s">
        <v>1153</v>
      </c>
      <c r="M176" s="70" t="s">
        <v>1154</v>
      </c>
      <c r="N176" s="70" t="s">
        <v>1154</v>
      </c>
      <c r="O176" s="79" t="s">
        <v>1912</v>
      </c>
      <c r="P176" s="70" t="s">
        <v>1913</v>
      </c>
      <c r="Q176" s="70" t="s">
        <v>1154</v>
      </c>
      <c r="R176" s="70" t="s">
        <v>1116</v>
      </c>
      <c r="S176" s="55">
        <f t="shared" si="5"/>
        <v>43750</v>
      </c>
      <c r="T176" s="54">
        <v>35000</v>
      </c>
      <c r="U176" s="54">
        <v>8750</v>
      </c>
      <c r="V176" s="54"/>
      <c r="W176" s="56" t="s">
        <v>57</v>
      </c>
    </row>
    <row r="177" spans="1:23" s="14" customFormat="1" ht="50.25" customHeight="1">
      <c r="A177" s="49">
        <v>163</v>
      </c>
      <c r="B177" s="50" t="s">
        <v>1156</v>
      </c>
      <c r="C177" s="50" t="s">
        <v>529</v>
      </c>
      <c r="D177" s="53" t="s">
        <v>314</v>
      </c>
      <c r="E177" s="52" t="s">
        <v>530</v>
      </c>
      <c r="F177" s="50" t="s">
        <v>531</v>
      </c>
      <c r="G177" s="50" t="s">
        <v>52</v>
      </c>
      <c r="H177" s="52" t="s">
        <v>1159</v>
      </c>
      <c r="I177" s="62">
        <v>19459</v>
      </c>
      <c r="J177" s="62" t="s">
        <v>286</v>
      </c>
      <c r="K177" s="62">
        <v>32</v>
      </c>
      <c r="L177" s="62" t="s">
        <v>530</v>
      </c>
      <c r="M177" s="62" t="s">
        <v>531</v>
      </c>
      <c r="N177" s="62" t="s">
        <v>531</v>
      </c>
      <c r="O177" s="77" t="s">
        <v>1914</v>
      </c>
      <c r="P177" s="62" t="s">
        <v>1915</v>
      </c>
      <c r="Q177" s="70" t="s">
        <v>531</v>
      </c>
      <c r="R177" s="70" t="s">
        <v>1160</v>
      </c>
      <c r="S177" s="55">
        <f t="shared" si="5"/>
        <v>43750</v>
      </c>
      <c r="T177" s="54">
        <v>35000</v>
      </c>
      <c r="U177" s="54">
        <v>8750</v>
      </c>
      <c r="V177" s="54"/>
      <c r="W177" s="56" t="s">
        <v>57</v>
      </c>
    </row>
    <row r="178" spans="1:23" s="14" customFormat="1" ht="50.25" customHeight="1">
      <c r="A178" s="49">
        <v>164</v>
      </c>
      <c r="B178" s="50" t="s">
        <v>1545</v>
      </c>
      <c r="C178" s="50" t="s">
        <v>1547</v>
      </c>
      <c r="D178" s="53" t="s">
        <v>864</v>
      </c>
      <c r="E178" s="50" t="s">
        <v>1546</v>
      </c>
      <c r="F178" s="50" t="s">
        <v>1547</v>
      </c>
      <c r="G178" s="50" t="s">
        <v>52</v>
      </c>
      <c r="H178" s="52" t="s">
        <v>1548</v>
      </c>
      <c r="I178" s="52">
        <v>8933</v>
      </c>
      <c r="J178" s="50"/>
      <c r="K178" s="53" t="s">
        <v>974</v>
      </c>
      <c r="L178" s="48" t="s">
        <v>1546</v>
      </c>
      <c r="M178" s="50" t="s">
        <v>1547</v>
      </c>
      <c r="N178" s="50" t="s">
        <v>1547</v>
      </c>
      <c r="O178" s="73" t="s">
        <v>1835</v>
      </c>
      <c r="P178" s="75">
        <v>797410303</v>
      </c>
      <c r="Q178" s="50" t="s">
        <v>1547</v>
      </c>
      <c r="R178" s="50" t="s">
        <v>820</v>
      </c>
      <c r="S178" s="55">
        <f>T178+U178+V178</f>
        <v>43750</v>
      </c>
      <c r="T178" s="54">
        <v>35000</v>
      </c>
      <c r="U178" s="54">
        <v>8750</v>
      </c>
      <c r="V178" s="54"/>
      <c r="W178" s="56" t="s">
        <v>57</v>
      </c>
    </row>
    <row r="179" spans="1:23" s="14" customFormat="1" ht="50.25" customHeight="1">
      <c r="A179" s="49">
        <v>165</v>
      </c>
      <c r="B179" s="50" t="s">
        <v>1161</v>
      </c>
      <c r="C179" s="50" t="s">
        <v>132</v>
      </c>
      <c r="D179" s="53" t="s">
        <v>99</v>
      </c>
      <c r="E179" s="52" t="s">
        <v>1162</v>
      </c>
      <c r="F179" s="50" t="s">
        <v>1163</v>
      </c>
      <c r="G179" s="50" t="s">
        <v>52</v>
      </c>
      <c r="H179" s="52" t="s">
        <v>1167</v>
      </c>
      <c r="I179" s="62">
        <v>69796</v>
      </c>
      <c r="J179" s="62" t="s">
        <v>1165</v>
      </c>
      <c r="K179" s="62" t="s">
        <v>1166</v>
      </c>
      <c r="L179" s="62" t="s">
        <v>1162</v>
      </c>
      <c r="M179" s="62" t="s">
        <v>1163</v>
      </c>
      <c r="N179" s="62" t="s">
        <v>1163</v>
      </c>
      <c r="O179" s="77" t="s">
        <v>1917</v>
      </c>
      <c r="P179" s="62" t="s">
        <v>1918</v>
      </c>
      <c r="Q179" s="62" t="s">
        <v>1163</v>
      </c>
      <c r="R179" s="62" t="s">
        <v>1116</v>
      </c>
      <c r="S179" s="55">
        <f t="shared" si="5"/>
        <v>43750</v>
      </c>
      <c r="T179" s="54">
        <v>35000</v>
      </c>
      <c r="U179" s="54">
        <v>8750</v>
      </c>
      <c r="V179" s="54"/>
      <c r="W179" s="56" t="s">
        <v>57</v>
      </c>
    </row>
    <row r="180" spans="1:23" s="14" customFormat="1" ht="50.25" customHeight="1">
      <c r="A180" s="49">
        <v>166</v>
      </c>
      <c r="B180" s="50" t="s">
        <v>1161</v>
      </c>
      <c r="C180" s="50" t="s">
        <v>132</v>
      </c>
      <c r="D180" s="53" t="s">
        <v>99</v>
      </c>
      <c r="E180" s="52" t="s">
        <v>1162</v>
      </c>
      <c r="F180" s="50" t="s">
        <v>1163</v>
      </c>
      <c r="G180" s="50" t="s">
        <v>52</v>
      </c>
      <c r="H180" s="52" t="s">
        <v>1169</v>
      </c>
      <c r="I180" s="62">
        <v>69798</v>
      </c>
      <c r="J180" s="62" t="s">
        <v>1170</v>
      </c>
      <c r="K180" s="62">
        <v>50</v>
      </c>
      <c r="L180" s="62" t="s">
        <v>1162</v>
      </c>
      <c r="M180" s="70" t="s">
        <v>1163</v>
      </c>
      <c r="N180" s="70" t="s">
        <v>1170</v>
      </c>
      <c r="O180" s="79" t="s">
        <v>1919</v>
      </c>
      <c r="P180" s="70" t="s">
        <v>1920</v>
      </c>
      <c r="Q180" s="62" t="s">
        <v>1163</v>
      </c>
      <c r="R180" s="62" t="s">
        <v>1116</v>
      </c>
      <c r="S180" s="55">
        <f t="shared" si="5"/>
        <v>43750</v>
      </c>
      <c r="T180" s="54">
        <v>35000</v>
      </c>
      <c r="U180" s="54">
        <v>8750</v>
      </c>
      <c r="V180" s="54"/>
      <c r="W180" s="56" t="s">
        <v>57</v>
      </c>
    </row>
    <row r="181" spans="1:23" s="14" customFormat="1" ht="50.25" customHeight="1">
      <c r="A181" s="49">
        <v>167</v>
      </c>
      <c r="B181" s="50" t="s">
        <v>1161</v>
      </c>
      <c r="C181" s="50" t="s">
        <v>132</v>
      </c>
      <c r="D181" s="53" t="s">
        <v>99</v>
      </c>
      <c r="E181" s="52" t="s">
        <v>1162</v>
      </c>
      <c r="F181" s="50" t="s">
        <v>1163</v>
      </c>
      <c r="G181" s="50" t="s">
        <v>52</v>
      </c>
      <c r="H181" s="52" t="s">
        <v>1171</v>
      </c>
      <c r="I181" s="62">
        <v>69800</v>
      </c>
      <c r="J181" s="62" t="s">
        <v>110</v>
      </c>
      <c r="K181" s="62">
        <v>2</v>
      </c>
      <c r="L181" s="62" t="s">
        <v>1162</v>
      </c>
      <c r="M181" s="62" t="s">
        <v>1163</v>
      </c>
      <c r="N181" s="62" t="s">
        <v>1916</v>
      </c>
      <c r="O181" s="77" t="s">
        <v>1921</v>
      </c>
      <c r="P181" s="62" t="s">
        <v>1922</v>
      </c>
      <c r="Q181" s="62" t="s">
        <v>1163</v>
      </c>
      <c r="R181" s="62" t="s">
        <v>1116</v>
      </c>
      <c r="S181" s="55">
        <f t="shared" si="5"/>
        <v>43750</v>
      </c>
      <c r="T181" s="54">
        <v>35000</v>
      </c>
      <c r="U181" s="54">
        <v>8750</v>
      </c>
      <c r="V181" s="54"/>
      <c r="W181" s="56" t="s">
        <v>57</v>
      </c>
    </row>
    <row r="182" spans="1:23" s="14" customFormat="1" ht="50.25" customHeight="1">
      <c r="A182" s="49">
        <v>168</v>
      </c>
      <c r="B182" s="50" t="s">
        <v>1184</v>
      </c>
      <c r="C182" s="50" t="s">
        <v>1185</v>
      </c>
      <c r="D182" s="53" t="s">
        <v>1186</v>
      </c>
      <c r="E182" s="52" t="s">
        <v>1187</v>
      </c>
      <c r="F182" s="50" t="s">
        <v>68</v>
      </c>
      <c r="G182" s="50" t="s">
        <v>52</v>
      </c>
      <c r="H182" s="52" t="s">
        <v>1188</v>
      </c>
      <c r="I182" s="62">
        <v>278515</v>
      </c>
      <c r="J182" s="62" t="s">
        <v>1189</v>
      </c>
      <c r="K182" s="62" t="s">
        <v>1190</v>
      </c>
      <c r="L182" s="62" t="s">
        <v>741</v>
      </c>
      <c r="M182" s="62" t="s">
        <v>742</v>
      </c>
      <c r="N182" s="62" t="s">
        <v>742</v>
      </c>
      <c r="O182" s="77" t="s">
        <v>1923</v>
      </c>
      <c r="P182" s="78">
        <v>668287003</v>
      </c>
      <c r="Q182" s="62" t="s">
        <v>742</v>
      </c>
      <c r="R182" s="62" t="s">
        <v>743</v>
      </c>
      <c r="S182" s="55">
        <f t="shared" si="5"/>
        <v>17500</v>
      </c>
      <c r="T182" s="69">
        <v>14000</v>
      </c>
      <c r="U182" s="69">
        <v>3500</v>
      </c>
      <c r="V182" s="54"/>
      <c r="W182" s="56" t="s">
        <v>73</v>
      </c>
    </row>
    <row r="183" spans="1:23" s="14" customFormat="1" ht="50.25" customHeight="1">
      <c r="A183" s="49">
        <v>169</v>
      </c>
      <c r="B183" s="50" t="s">
        <v>1191</v>
      </c>
      <c r="C183" s="50" t="s">
        <v>636</v>
      </c>
      <c r="D183" s="53" t="s">
        <v>301</v>
      </c>
      <c r="E183" s="52" t="s">
        <v>1192</v>
      </c>
      <c r="F183" s="50" t="s">
        <v>1193</v>
      </c>
      <c r="G183" s="50" t="s">
        <v>52</v>
      </c>
      <c r="H183" s="52" t="s">
        <v>1997</v>
      </c>
      <c r="I183" s="62">
        <v>17202</v>
      </c>
      <c r="J183" s="62" t="s">
        <v>1194</v>
      </c>
      <c r="K183" s="62" t="s">
        <v>1195</v>
      </c>
      <c r="L183" s="62" t="s">
        <v>1196</v>
      </c>
      <c r="M183" s="62" t="s">
        <v>1197</v>
      </c>
      <c r="N183" s="62" t="s">
        <v>1197</v>
      </c>
      <c r="O183" s="77" t="s">
        <v>1924</v>
      </c>
      <c r="P183" s="62" t="s">
        <v>1925</v>
      </c>
      <c r="Q183" s="62" t="s">
        <v>1193</v>
      </c>
      <c r="R183" s="62" t="s">
        <v>1198</v>
      </c>
      <c r="S183" s="55">
        <f t="shared" si="5"/>
        <v>43750</v>
      </c>
      <c r="T183" s="69">
        <v>35000</v>
      </c>
      <c r="U183" s="69">
        <v>8750</v>
      </c>
      <c r="V183" s="54"/>
      <c r="W183" s="56" t="s">
        <v>57</v>
      </c>
    </row>
    <row r="184" spans="1:23" s="14" customFormat="1" ht="50.25" customHeight="1">
      <c r="A184" s="49">
        <v>170</v>
      </c>
      <c r="B184" s="50" t="s">
        <v>1191</v>
      </c>
      <c r="C184" s="50" t="s">
        <v>636</v>
      </c>
      <c r="D184" s="53" t="s">
        <v>301</v>
      </c>
      <c r="E184" s="52" t="s">
        <v>1192</v>
      </c>
      <c r="F184" s="50" t="s">
        <v>1193</v>
      </c>
      <c r="G184" s="50" t="s">
        <v>52</v>
      </c>
      <c r="H184" s="52" t="s">
        <v>1998</v>
      </c>
      <c r="I184" s="62">
        <v>17503</v>
      </c>
      <c r="J184" s="62" t="s">
        <v>636</v>
      </c>
      <c r="K184" s="62">
        <v>4</v>
      </c>
      <c r="L184" s="62" t="s">
        <v>1192</v>
      </c>
      <c r="M184" s="62" t="s">
        <v>1193</v>
      </c>
      <c r="N184" s="62" t="s">
        <v>1193</v>
      </c>
      <c r="O184" s="77" t="s">
        <v>1926</v>
      </c>
      <c r="P184" s="62" t="s">
        <v>1927</v>
      </c>
      <c r="Q184" s="62" t="s">
        <v>1193</v>
      </c>
      <c r="R184" s="62" t="s">
        <v>1198</v>
      </c>
      <c r="S184" s="55">
        <f t="shared" si="5"/>
        <v>43750</v>
      </c>
      <c r="T184" s="69">
        <v>35000</v>
      </c>
      <c r="U184" s="69">
        <v>8750</v>
      </c>
      <c r="V184" s="54"/>
      <c r="W184" s="56" t="s">
        <v>57</v>
      </c>
    </row>
    <row r="185" spans="1:23" s="14" customFormat="1" ht="50.25" customHeight="1">
      <c r="A185" s="49">
        <v>171</v>
      </c>
      <c r="B185" s="50" t="s">
        <v>1199</v>
      </c>
      <c r="C185" s="50" t="s">
        <v>1200</v>
      </c>
      <c r="D185" s="53" t="s">
        <v>75</v>
      </c>
      <c r="E185" s="52" t="s">
        <v>1201</v>
      </c>
      <c r="F185" s="50" t="s">
        <v>1202</v>
      </c>
      <c r="G185" s="50" t="s">
        <v>52</v>
      </c>
      <c r="H185" s="67" t="s">
        <v>1203</v>
      </c>
      <c r="I185" s="62">
        <v>128593</v>
      </c>
      <c r="J185" s="62" t="s">
        <v>102</v>
      </c>
      <c r="K185" s="62" t="s">
        <v>442</v>
      </c>
      <c r="L185" s="62" t="s">
        <v>247</v>
      </c>
      <c r="M185" s="62" t="s">
        <v>402</v>
      </c>
      <c r="N185" s="62" t="s">
        <v>402</v>
      </c>
      <c r="O185" s="77" t="s">
        <v>1928</v>
      </c>
      <c r="P185" s="62" t="s">
        <v>1929</v>
      </c>
      <c r="Q185" s="62" t="s">
        <v>402</v>
      </c>
      <c r="R185" s="62" t="s">
        <v>836</v>
      </c>
      <c r="S185" s="55">
        <f t="shared" si="5"/>
        <v>43750</v>
      </c>
      <c r="T185" s="69">
        <v>35000</v>
      </c>
      <c r="U185" s="69">
        <v>4445</v>
      </c>
      <c r="V185" s="54">
        <v>4305</v>
      </c>
      <c r="W185" s="56" t="s">
        <v>57</v>
      </c>
    </row>
    <row r="186" spans="1:23" s="14" customFormat="1" ht="50.25" customHeight="1">
      <c r="A186" s="49">
        <v>172</v>
      </c>
      <c r="B186" s="50" t="s">
        <v>1216</v>
      </c>
      <c r="C186" s="50" t="s">
        <v>453</v>
      </c>
      <c r="D186" s="53" t="s">
        <v>157</v>
      </c>
      <c r="E186" s="52" t="s">
        <v>882</v>
      </c>
      <c r="F186" s="50" t="s">
        <v>883</v>
      </c>
      <c r="G186" s="50" t="s">
        <v>52</v>
      </c>
      <c r="H186" s="67" t="s">
        <v>1217</v>
      </c>
      <c r="I186" s="67">
        <v>72720</v>
      </c>
      <c r="J186" s="62" t="s">
        <v>138</v>
      </c>
      <c r="K186" s="62">
        <v>51</v>
      </c>
      <c r="L186" s="62" t="s">
        <v>882</v>
      </c>
      <c r="M186" s="62" t="s">
        <v>883</v>
      </c>
      <c r="N186" s="62" t="s">
        <v>883</v>
      </c>
      <c r="O186" s="77" t="s">
        <v>1930</v>
      </c>
      <c r="P186" s="62" t="s">
        <v>1931</v>
      </c>
      <c r="Q186" s="62" t="s">
        <v>883</v>
      </c>
      <c r="R186" s="62" t="s">
        <v>890</v>
      </c>
      <c r="S186" s="55">
        <f t="shared" si="5"/>
        <v>43750</v>
      </c>
      <c r="T186" s="69">
        <v>35000</v>
      </c>
      <c r="U186" s="69">
        <v>8750</v>
      </c>
      <c r="V186" s="54"/>
      <c r="W186" s="56" t="s">
        <v>57</v>
      </c>
    </row>
    <row r="187" spans="1:23" s="14" customFormat="1" ht="50.25" customHeight="1">
      <c r="A187" s="49">
        <v>173</v>
      </c>
      <c r="B187" s="50" t="s">
        <v>1216</v>
      </c>
      <c r="C187" s="50" t="s">
        <v>453</v>
      </c>
      <c r="D187" s="53" t="s">
        <v>157</v>
      </c>
      <c r="E187" s="52" t="s">
        <v>882</v>
      </c>
      <c r="F187" s="50" t="s">
        <v>883</v>
      </c>
      <c r="G187" s="50" t="s">
        <v>52</v>
      </c>
      <c r="H187" s="67" t="s">
        <v>1218</v>
      </c>
      <c r="I187" s="62">
        <v>49561</v>
      </c>
      <c r="J187" s="62" t="s">
        <v>1219</v>
      </c>
      <c r="K187" s="62">
        <v>1</v>
      </c>
      <c r="L187" s="62" t="s">
        <v>882</v>
      </c>
      <c r="M187" s="62" t="s">
        <v>883</v>
      </c>
      <c r="N187" s="62" t="s">
        <v>883</v>
      </c>
      <c r="O187" s="77" t="s">
        <v>1932</v>
      </c>
      <c r="P187" s="62" t="s">
        <v>1933</v>
      </c>
      <c r="Q187" s="62" t="s">
        <v>883</v>
      </c>
      <c r="R187" s="62" t="s">
        <v>890</v>
      </c>
      <c r="S187" s="55">
        <f t="shared" si="5"/>
        <v>43750</v>
      </c>
      <c r="T187" s="69">
        <v>35000</v>
      </c>
      <c r="U187" s="69">
        <v>8750</v>
      </c>
      <c r="V187" s="54"/>
      <c r="W187" s="56" t="s">
        <v>57</v>
      </c>
    </row>
    <row r="188" spans="1:23" s="14" customFormat="1" ht="50.25" customHeight="1">
      <c r="A188" s="49">
        <v>174</v>
      </c>
      <c r="B188" s="50" t="s">
        <v>771</v>
      </c>
      <c r="C188" s="50" t="s">
        <v>566</v>
      </c>
      <c r="D188" s="53" t="s">
        <v>306</v>
      </c>
      <c r="E188" s="52" t="s">
        <v>1221</v>
      </c>
      <c r="F188" s="50" t="s">
        <v>68</v>
      </c>
      <c r="G188" s="50" t="s">
        <v>83</v>
      </c>
      <c r="H188" s="67" t="s">
        <v>2072</v>
      </c>
      <c r="I188" s="62">
        <v>24277</v>
      </c>
      <c r="J188" s="62" t="s">
        <v>1980</v>
      </c>
      <c r="K188" s="62">
        <v>60</v>
      </c>
      <c r="L188" s="62" t="s">
        <v>1229</v>
      </c>
      <c r="M188" s="62" t="s">
        <v>68</v>
      </c>
      <c r="N188" s="62" t="s">
        <v>68</v>
      </c>
      <c r="O188" s="77" t="s">
        <v>1624</v>
      </c>
      <c r="P188" s="62" t="s">
        <v>1625</v>
      </c>
      <c r="Q188" s="62" t="s">
        <v>68</v>
      </c>
      <c r="R188" s="62" t="s">
        <v>771</v>
      </c>
      <c r="S188" s="55">
        <f t="shared" si="5"/>
        <v>17500</v>
      </c>
      <c r="T188" s="69">
        <v>14000</v>
      </c>
      <c r="U188" s="69">
        <v>3500</v>
      </c>
      <c r="V188" s="54"/>
      <c r="W188" s="56" t="s">
        <v>73</v>
      </c>
    </row>
    <row r="189" spans="1:23" s="14" customFormat="1" ht="50.25" customHeight="1">
      <c r="A189" s="49">
        <v>175</v>
      </c>
      <c r="B189" s="50" t="s">
        <v>771</v>
      </c>
      <c r="C189" s="50" t="s">
        <v>566</v>
      </c>
      <c r="D189" s="53" t="s">
        <v>306</v>
      </c>
      <c r="E189" s="52" t="s">
        <v>1221</v>
      </c>
      <c r="F189" s="50" t="s">
        <v>68</v>
      </c>
      <c r="G189" s="50" t="s">
        <v>52</v>
      </c>
      <c r="H189" s="67" t="s">
        <v>1230</v>
      </c>
      <c r="I189" s="62">
        <v>38569</v>
      </c>
      <c r="J189" s="62" t="s">
        <v>1231</v>
      </c>
      <c r="K189" s="62">
        <v>86</v>
      </c>
      <c r="L189" s="62" t="s">
        <v>1232</v>
      </c>
      <c r="M189" s="62" t="s">
        <v>68</v>
      </c>
      <c r="N189" s="62" t="s">
        <v>68</v>
      </c>
      <c r="O189" s="77" t="s">
        <v>1626</v>
      </c>
      <c r="P189" s="62" t="s">
        <v>1627</v>
      </c>
      <c r="Q189" s="62" t="s">
        <v>68</v>
      </c>
      <c r="R189" s="62" t="s">
        <v>771</v>
      </c>
      <c r="S189" s="55">
        <f t="shared" si="5"/>
        <v>43750</v>
      </c>
      <c r="T189" s="69">
        <v>35000</v>
      </c>
      <c r="U189" s="69">
        <v>8750</v>
      </c>
      <c r="V189" s="54"/>
      <c r="W189" s="56" t="s">
        <v>57</v>
      </c>
    </row>
    <row r="190" spans="1:23" s="14" customFormat="1" ht="50.25" customHeight="1">
      <c r="A190" s="49">
        <v>176</v>
      </c>
      <c r="B190" s="50" t="s">
        <v>771</v>
      </c>
      <c r="C190" s="50" t="s">
        <v>566</v>
      </c>
      <c r="D190" s="53" t="s">
        <v>306</v>
      </c>
      <c r="E190" s="52" t="s">
        <v>1221</v>
      </c>
      <c r="F190" s="50" t="s">
        <v>68</v>
      </c>
      <c r="G190" s="50" t="s">
        <v>52</v>
      </c>
      <c r="H190" s="67" t="s">
        <v>2073</v>
      </c>
      <c r="I190" s="62">
        <v>15159</v>
      </c>
      <c r="J190" s="62" t="s">
        <v>1236</v>
      </c>
      <c r="K190" s="62">
        <v>22</v>
      </c>
      <c r="L190" s="62" t="s">
        <v>1237</v>
      </c>
      <c r="M190" s="62" t="s">
        <v>68</v>
      </c>
      <c r="N190" s="62" t="s">
        <v>68</v>
      </c>
      <c r="O190" s="79" t="s">
        <v>1628</v>
      </c>
      <c r="P190" s="70" t="s">
        <v>1629</v>
      </c>
      <c r="Q190" s="62" t="s">
        <v>68</v>
      </c>
      <c r="R190" s="62" t="s">
        <v>771</v>
      </c>
      <c r="S190" s="55">
        <f t="shared" si="5"/>
        <v>43750</v>
      </c>
      <c r="T190" s="69">
        <v>35000</v>
      </c>
      <c r="U190" s="69">
        <v>8750</v>
      </c>
      <c r="V190" s="54"/>
      <c r="W190" s="56" t="s">
        <v>57</v>
      </c>
    </row>
    <row r="191" spans="1:23" s="14" customFormat="1" ht="50.25" customHeight="1">
      <c r="A191" s="49">
        <v>177</v>
      </c>
      <c r="B191" s="50" t="s">
        <v>771</v>
      </c>
      <c r="C191" s="50" t="s">
        <v>566</v>
      </c>
      <c r="D191" s="53" t="s">
        <v>306</v>
      </c>
      <c r="E191" s="52" t="s">
        <v>1221</v>
      </c>
      <c r="F191" s="50" t="s">
        <v>68</v>
      </c>
      <c r="G191" s="50" t="s">
        <v>52</v>
      </c>
      <c r="H191" s="67" t="s">
        <v>2074</v>
      </c>
      <c r="I191" s="62">
        <v>12932</v>
      </c>
      <c r="J191" s="62" t="s">
        <v>612</v>
      </c>
      <c r="K191" s="62" t="s">
        <v>1238</v>
      </c>
      <c r="L191" s="62" t="s">
        <v>1239</v>
      </c>
      <c r="M191" s="62" t="s">
        <v>68</v>
      </c>
      <c r="N191" s="62" t="s">
        <v>68</v>
      </c>
      <c r="O191" s="77" t="s">
        <v>1630</v>
      </c>
      <c r="P191" s="62" t="s">
        <v>1631</v>
      </c>
      <c r="Q191" s="62" t="s">
        <v>68</v>
      </c>
      <c r="R191" s="62" t="s">
        <v>771</v>
      </c>
      <c r="S191" s="55">
        <f t="shared" si="5"/>
        <v>43200</v>
      </c>
      <c r="T191" s="69">
        <v>34560</v>
      </c>
      <c r="U191" s="69">
        <v>8640</v>
      </c>
      <c r="V191" s="54"/>
      <c r="W191" s="56" t="s">
        <v>57</v>
      </c>
    </row>
    <row r="192" spans="1:23" s="14" customFormat="1" ht="50.25" customHeight="1">
      <c r="A192" s="49">
        <v>178</v>
      </c>
      <c r="B192" s="50" t="s">
        <v>771</v>
      </c>
      <c r="C192" s="50" t="s">
        <v>566</v>
      </c>
      <c r="D192" s="53" t="s">
        <v>306</v>
      </c>
      <c r="E192" s="52" t="s">
        <v>1221</v>
      </c>
      <c r="F192" s="50" t="s">
        <v>68</v>
      </c>
      <c r="G192" s="50" t="s">
        <v>52</v>
      </c>
      <c r="H192" s="67" t="s">
        <v>2075</v>
      </c>
      <c r="I192" s="62">
        <v>10180</v>
      </c>
      <c r="J192" s="62" t="s">
        <v>1240</v>
      </c>
      <c r="K192" s="62">
        <v>17</v>
      </c>
      <c r="L192" s="62" t="s">
        <v>1241</v>
      </c>
      <c r="M192" s="62" t="s">
        <v>68</v>
      </c>
      <c r="N192" s="62" t="s">
        <v>68</v>
      </c>
      <c r="O192" s="77" t="s">
        <v>1632</v>
      </c>
      <c r="P192" s="62" t="s">
        <v>1633</v>
      </c>
      <c r="Q192" s="62" t="s">
        <v>68</v>
      </c>
      <c r="R192" s="62" t="s">
        <v>771</v>
      </c>
      <c r="S192" s="55">
        <f t="shared" si="5"/>
        <v>38080</v>
      </c>
      <c r="T192" s="69">
        <v>30464</v>
      </c>
      <c r="U192" s="69">
        <v>7616</v>
      </c>
      <c r="V192" s="54"/>
      <c r="W192" s="56" t="s">
        <v>57</v>
      </c>
    </row>
    <row r="193" spans="1:23" s="14" customFormat="1" ht="50.25" customHeight="1">
      <c r="A193" s="49">
        <v>179</v>
      </c>
      <c r="B193" s="50" t="s">
        <v>771</v>
      </c>
      <c r="C193" s="50" t="s">
        <v>566</v>
      </c>
      <c r="D193" s="53" t="s">
        <v>306</v>
      </c>
      <c r="E193" s="52" t="s">
        <v>1221</v>
      </c>
      <c r="F193" s="50" t="s">
        <v>68</v>
      </c>
      <c r="G193" s="50" t="s">
        <v>52</v>
      </c>
      <c r="H193" s="67" t="s">
        <v>2078</v>
      </c>
      <c r="I193" s="62">
        <v>40690</v>
      </c>
      <c r="J193" s="62" t="s">
        <v>369</v>
      </c>
      <c r="K193" s="62">
        <v>29</v>
      </c>
      <c r="L193" s="62" t="s">
        <v>1222</v>
      </c>
      <c r="M193" s="62" t="s">
        <v>68</v>
      </c>
      <c r="N193" s="62" t="s">
        <v>68</v>
      </c>
      <c r="O193" s="77" t="s">
        <v>1634</v>
      </c>
      <c r="P193" s="62" t="s">
        <v>1635</v>
      </c>
      <c r="Q193" s="62" t="s">
        <v>68</v>
      </c>
      <c r="R193" s="62" t="s">
        <v>771</v>
      </c>
      <c r="S193" s="55">
        <f t="shared" si="5"/>
        <v>36500</v>
      </c>
      <c r="T193" s="69">
        <v>29200</v>
      </c>
      <c r="U193" s="69">
        <v>7300</v>
      </c>
      <c r="V193" s="54"/>
      <c r="W193" s="56" t="s">
        <v>57</v>
      </c>
    </row>
    <row r="194" spans="1:23" s="14" customFormat="1" ht="50.25" customHeight="1">
      <c r="A194" s="49">
        <v>180</v>
      </c>
      <c r="B194" s="50" t="s">
        <v>771</v>
      </c>
      <c r="C194" s="50" t="s">
        <v>566</v>
      </c>
      <c r="D194" s="53" t="s">
        <v>306</v>
      </c>
      <c r="E194" s="52" t="s">
        <v>1221</v>
      </c>
      <c r="F194" s="50" t="s">
        <v>68</v>
      </c>
      <c r="G194" s="50" t="s">
        <v>52</v>
      </c>
      <c r="H194" s="67" t="s">
        <v>2079</v>
      </c>
      <c r="I194" s="62">
        <v>34452</v>
      </c>
      <c r="J194" s="62" t="s">
        <v>1247</v>
      </c>
      <c r="K194" s="62">
        <v>82</v>
      </c>
      <c r="L194" s="62" t="s">
        <v>1248</v>
      </c>
      <c r="M194" s="62" t="s">
        <v>68</v>
      </c>
      <c r="N194" s="62" t="s">
        <v>68</v>
      </c>
      <c r="O194" s="77" t="s">
        <v>1636</v>
      </c>
      <c r="P194" s="62" t="s">
        <v>1637</v>
      </c>
      <c r="Q194" s="62" t="s">
        <v>68</v>
      </c>
      <c r="R194" s="62" t="s">
        <v>771</v>
      </c>
      <c r="S194" s="55">
        <f t="shared" si="5"/>
        <v>43750</v>
      </c>
      <c r="T194" s="69">
        <v>35000</v>
      </c>
      <c r="U194" s="69">
        <v>8750</v>
      </c>
      <c r="V194" s="54"/>
      <c r="W194" s="56" t="s">
        <v>57</v>
      </c>
    </row>
    <row r="195" spans="1:23" s="14" customFormat="1" ht="50.25" customHeight="1">
      <c r="A195" s="49">
        <v>181</v>
      </c>
      <c r="B195" s="50" t="s">
        <v>1261</v>
      </c>
      <c r="C195" s="50" t="s">
        <v>1262</v>
      </c>
      <c r="D195" s="53" t="s">
        <v>130</v>
      </c>
      <c r="E195" s="52" t="s">
        <v>1263</v>
      </c>
      <c r="F195" s="50" t="s">
        <v>1264</v>
      </c>
      <c r="G195" s="50" t="s">
        <v>52</v>
      </c>
      <c r="H195" s="67" t="s">
        <v>1265</v>
      </c>
      <c r="I195" s="62">
        <v>25346</v>
      </c>
      <c r="J195" s="62" t="s">
        <v>1266</v>
      </c>
      <c r="K195" s="62">
        <v>12</v>
      </c>
      <c r="L195" s="62" t="s">
        <v>1263</v>
      </c>
      <c r="M195" s="62" t="s">
        <v>1264</v>
      </c>
      <c r="N195" s="62" t="s">
        <v>1264</v>
      </c>
      <c r="O195" s="77" t="s">
        <v>1639</v>
      </c>
      <c r="P195" s="62" t="s">
        <v>1640</v>
      </c>
      <c r="Q195" s="62" t="s">
        <v>1264</v>
      </c>
      <c r="R195" s="62" t="s">
        <v>748</v>
      </c>
      <c r="S195" s="55">
        <f t="shared" si="5"/>
        <v>43750</v>
      </c>
      <c r="T195" s="69">
        <v>35000</v>
      </c>
      <c r="U195" s="69">
        <v>8750</v>
      </c>
      <c r="V195" s="54"/>
      <c r="W195" s="56" t="s">
        <v>57</v>
      </c>
    </row>
    <row r="196" spans="1:23" s="14" customFormat="1" ht="50.25" customHeight="1">
      <c r="A196" s="49">
        <v>182</v>
      </c>
      <c r="B196" s="50" t="s">
        <v>1261</v>
      </c>
      <c r="C196" s="50" t="s">
        <v>1262</v>
      </c>
      <c r="D196" s="53" t="s">
        <v>130</v>
      </c>
      <c r="E196" s="52" t="s">
        <v>1263</v>
      </c>
      <c r="F196" s="50" t="s">
        <v>1264</v>
      </c>
      <c r="G196" s="50" t="s">
        <v>52</v>
      </c>
      <c r="H196" s="67" t="s">
        <v>1269</v>
      </c>
      <c r="I196" s="62">
        <v>25234</v>
      </c>
      <c r="J196" s="62" t="s">
        <v>1270</v>
      </c>
      <c r="K196" s="62">
        <v>5</v>
      </c>
      <c r="L196" s="62" t="s">
        <v>1263</v>
      </c>
      <c r="M196" s="62" t="s">
        <v>1264</v>
      </c>
      <c r="N196" s="62" t="s">
        <v>1264</v>
      </c>
      <c r="O196" s="77" t="s">
        <v>1641</v>
      </c>
      <c r="P196" s="62" t="s">
        <v>1642</v>
      </c>
      <c r="Q196" s="62" t="s">
        <v>1264</v>
      </c>
      <c r="R196" s="62" t="s">
        <v>748</v>
      </c>
      <c r="S196" s="55">
        <f t="shared" si="5"/>
        <v>43750</v>
      </c>
      <c r="T196" s="69">
        <v>35000</v>
      </c>
      <c r="U196" s="69">
        <v>8750</v>
      </c>
      <c r="V196" s="54"/>
      <c r="W196" s="56" t="s">
        <v>57</v>
      </c>
    </row>
    <row r="197" spans="1:23" s="14" customFormat="1" ht="50.25" customHeight="1">
      <c r="A197" s="49">
        <v>183</v>
      </c>
      <c r="B197" s="50" t="s">
        <v>1261</v>
      </c>
      <c r="C197" s="50" t="s">
        <v>1262</v>
      </c>
      <c r="D197" s="53" t="s">
        <v>130</v>
      </c>
      <c r="E197" s="52" t="s">
        <v>1263</v>
      </c>
      <c r="F197" s="50" t="s">
        <v>1264</v>
      </c>
      <c r="G197" s="50" t="s">
        <v>52</v>
      </c>
      <c r="H197" s="67" t="s">
        <v>1271</v>
      </c>
      <c r="I197" s="62">
        <v>53299</v>
      </c>
      <c r="J197" s="62" t="s">
        <v>1272</v>
      </c>
      <c r="K197" s="62">
        <v>6</v>
      </c>
      <c r="L197" s="62" t="s">
        <v>1263</v>
      </c>
      <c r="M197" s="62" t="s">
        <v>1264</v>
      </c>
      <c r="N197" s="62" t="s">
        <v>1264</v>
      </c>
      <c r="O197" s="77" t="s">
        <v>1643</v>
      </c>
      <c r="P197" s="62" t="s">
        <v>1644</v>
      </c>
      <c r="Q197" s="62" t="s">
        <v>1264</v>
      </c>
      <c r="R197" s="62" t="s">
        <v>748</v>
      </c>
      <c r="S197" s="55">
        <f t="shared" si="5"/>
        <v>43750</v>
      </c>
      <c r="T197" s="69">
        <v>35000</v>
      </c>
      <c r="U197" s="69">
        <v>8750</v>
      </c>
      <c r="V197" s="54"/>
      <c r="W197" s="56" t="s">
        <v>57</v>
      </c>
    </row>
    <row r="198" spans="1:23" s="14" customFormat="1" ht="63" customHeight="1">
      <c r="A198" s="49">
        <v>184</v>
      </c>
      <c r="B198" s="50" t="s">
        <v>1261</v>
      </c>
      <c r="C198" s="50" t="s">
        <v>1262</v>
      </c>
      <c r="D198" s="53" t="s">
        <v>130</v>
      </c>
      <c r="E198" s="52" t="s">
        <v>1263</v>
      </c>
      <c r="F198" s="50" t="s">
        <v>1264</v>
      </c>
      <c r="G198" s="50" t="s">
        <v>52</v>
      </c>
      <c r="H198" s="67" t="s">
        <v>1273</v>
      </c>
      <c r="I198" s="62">
        <v>31818</v>
      </c>
      <c r="J198" s="62" t="s">
        <v>1274</v>
      </c>
      <c r="K198" s="62">
        <v>52</v>
      </c>
      <c r="L198" s="62" t="s">
        <v>1263</v>
      </c>
      <c r="M198" s="62" t="s">
        <v>1264</v>
      </c>
      <c r="N198" s="62" t="s">
        <v>1264</v>
      </c>
      <c r="O198" s="77" t="s">
        <v>1645</v>
      </c>
      <c r="P198" s="62" t="s">
        <v>1646</v>
      </c>
      <c r="Q198" s="62" t="s">
        <v>1264</v>
      </c>
      <c r="R198" s="62" t="s">
        <v>748</v>
      </c>
      <c r="S198" s="55">
        <f t="shared" ref="S198:S233" si="6">T198+U198+V198</f>
        <v>43750</v>
      </c>
      <c r="T198" s="69">
        <v>35000</v>
      </c>
      <c r="U198" s="69"/>
      <c r="V198" s="54">
        <v>8750</v>
      </c>
      <c r="W198" s="56" t="s">
        <v>57</v>
      </c>
    </row>
    <row r="199" spans="1:23" s="14" customFormat="1" ht="50.25" customHeight="1">
      <c r="A199" s="49">
        <v>185</v>
      </c>
      <c r="B199" s="50" t="s">
        <v>1277</v>
      </c>
      <c r="C199" s="50" t="s">
        <v>189</v>
      </c>
      <c r="D199" s="53" t="s">
        <v>63</v>
      </c>
      <c r="E199" s="52" t="s">
        <v>1038</v>
      </c>
      <c r="F199" s="50" t="s">
        <v>1035</v>
      </c>
      <c r="G199" s="50" t="s">
        <v>52</v>
      </c>
      <c r="H199" s="67" t="s">
        <v>1278</v>
      </c>
      <c r="I199" s="62">
        <v>43703</v>
      </c>
      <c r="J199" s="62" t="s">
        <v>1279</v>
      </c>
      <c r="K199" s="62">
        <v>1</v>
      </c>
      <c r="L199" s="62" t="s">
        <v>1280</v>
      </c>
      <c r="M199" s="62" t="s">
        <v>1281</v>
      </c>
      <c r="N199" s="62" t="s">
        <v>1281</v>
      </c>
      <c r="O199" s="77" t="s">
        <v>1648</v>
      </c>
      <c r="P199" s="62" t="s">
        <v>1647</v>
      </c>
      <c r="Q199" s="62" t="s">
        <v>1035</v>
      </c>
      <c r="R199" s="62" t="s">
        <v>1039</v>
      </c>
      <c r="S199" s="55">
        <f t="shared" si="6"/>
        <v>43750</v>
      </c>
      <c r="T199" s="69">
        <v>35000</v>
      </c>
      <c r="U199" s="69"/>
      <c r="V199" s="54">
        <v>8750</v>
      </c>
      <c r="W199" s="56" t="s">
        <v>57</v>
      </c>
    </row>
    <row r="200" spans="1:23" s="14" customFormat="1" ht="50.25" customHeight="1">
      <c r="A200" s="49">
        <v>186</v>
      </c>
      <c r="B200" s="50" t="s">
        <v>1277</v>
      </c>
      <c r="C200" s="50" t="s">
        <v>189</v>
      </c>
      <c r="D200" s="53" t="s">
        <v>63</v>
      </c>
      <c r="E200" s="52" t="s">
        <v>1038</v>
      </c>
      <c r="F200" s="50" t="s">
        <v>1035</v>
      </c>
      <c r="G200" s="50" t="s">
        <v>52</v>
      </c>
      <c r="H200" s="67" t="s">
        <v>1282</v>
      </c>
      <c r="I200" s="62">
        <v>30265</v>
      </c>
      <c r="J200" s="62" t="s">
        <v>1283</v>
      </c>
      <c r="K200" s="62">
        <v>25</v>
      </c>
      <c r="L200" s="62" t="s">
        <v>1038</v>
      </c>
      <c r="M200" s="62" t="s">
        <v>1035</v>
      </c>
      <c r="N200" s="62" t="s">
        <v>1035</v>
      </c>
      <c r="O200" s="77" t="s">
        <v>1649</v>
      </c>
      <c r="P200" s="62" t="s">
        <v>1650</v>
      </c>
      <c r="Q200" s="62" t="s">
        <v>1035</v>
      </c>
      <c r="R200" s="62" t="s">
        <v>1039</v>
      </c>
      <c r="S200" s="55">
        <f t="shared" si="6"/>
        <v>43750</v>
      </c>
      <c r="T200" s="69">
        <v>35000</v>
      </c>
      <c r="U200" s="69">
        <v>8750</v>
      </c>
      <c r="V200" s="54"/>
      <c r="W200" s="56" t="s">
        <v>57</v>
      </c>
    </row>
    <row r="201" spans="1:23" s="14" customFormat="1" ht="50.25" customHeight="1">
      <c r="A201" s="49">
        <v>187</v>
      </c>
      <c r="B201" s="50" t="s">
        <v>1277</v>
      </c>
      <c r="C201" s="50" t="s">
        <v>189</v>
      </c>
      <c r="D201" s="53" t="s">
        <v>63</v>
      </c>
      <c r="E201" s="52" t="s">
        <v>1038</v>
      </c>
      <c r="F201" s="50" t="s">
        <v>1035</v>
      </c>
      <c r="G201" s="50" t="s">
        <v>52</v>
      </c>
      <c r="H201" s="67" t="s">
        <v>1284</v>
      </c>
      <c r="I201" s="62">
        <v>29333</v>
      </c>
      <c r="J201" s="62" t="s">
        <v>1272</v>
      </c>
      <c r="K201" s="62">
        <v>3</v>
      </c>
      <c r="L201" s="62" t="s">
        <v>1285</v>
      </c>
      <c r="M201" s="62" t="s">
        <v>1286</v>
      </c>
      <c r="N201" s="62" t="s">
        <v>1286</v>
      </c>
      <c r="O201" s="77" t="s">
        <v>1651</v>
      </c>
      <c r="P201" s="62" t="s">
        <v>1652</v>
      </c>
      <c r="Q201" s="62" t="s">
        <v>1035</v>
      </c>
      <c r="R201" s="62" t="s">
        <v>1039</v>
      </c>
      <c r="S201" s="55">
        <f t="shared" si="6"/>
        <v>43750</v>
      </c>
      <c r="T201" s="69">
        <v>35000</v>
      </c>
      <c r="U201" s="69">
        <v>8750</v>
      </c>
      <c r="V201" s="54"/>
      <c r="W201" s="56" t="s">
        <v>57</v>
      </c>
    </row>
    <row r="202" spans="1:23" s="14" customFormat="1" ht="50.25" customHeight="1">
      <c r="A202" s="49">
        <v>188</v>
      </c>
      <c r="B202" s="50" t="s">
        <v>1277</v>
      </c>
      <c r="C202" s="50" t="s">
        <v>189</v>
      </c>
      <c r="D202" s="53" t="s">
        <v>63</v>
      </c>
      <c r="E202" s="52" t="s">
        <v>1038</v>
      </c>
      <c r="F202" s="50" t="s">
        <v>1035</v>
      </c>
      <c r="G202" s="50" t="s">
        <v>52</v>
      </c>
      <c r="H202" s="67" t="s">
        <v>1287</v>
      </c>
      <c r="I202" s="50">
        <v>29330</v>
      </c>
      <c r="J202" s="50" t="s">
        <v>110</v>
      </c>
      <c r="K202" s="53" t="s">
        <v>306</v>
      </c>
      <c r="L202" s="50" t="s">
        <v>1288</v>
      </c>
      <c r="M202" s="50" t="s">
        <v>1289</v>
      </c>
      <c r="N202" s="50" t="s">
        <v>1289</v>
      </c>
      <c r="O202" s="73" t="s">
        <v>1653</v>
      </c>
      <c r="P202" s="50" t="s">
        <v>1655</v>
      </c>
      <c r="Q202" s="62" t="s">
        <v>1035</v>
      </c>
      <c r="R202" s="62" t="s">
        <v>1039</v>
      </c>
      <c r="S202" s="55">
        <f t="shared" si="6"/>
        <v>43750</v>
      </c>
      <c r="T202" s="69">
        <v>35000</v>
      </c>
      <c r="U202" s="69">
        <v>8750</v>
      </c>
      <c r="V202" s="54"/>
      <c r="W202" s="56" t="s">
        <v>57</v>
      </c>
    </row>
    <row r="203" spans="1:23" s="14" customFormat="1" ht="50.25" customHeight="1">
      <c r="A203" s="49">
        <v>189</v>
      </c>
      <c r="B203" s="50" t="s">
        <v>1277</v>
      </c>
      <c r="C203" s="50" t="s">
        <v>189</v>
      </c>
      <c r="D203" s="53" t="s">
        <v>63</v>
      </c>
      <c r="E203" s="52" t="s">
        <v>1038</v>
      </c>
      <c r="F203" s="50" t="s">
        <v>1035</v>
      </c>
      <c r="G203" s="50" t="s">
        <v>52</v>
      </c>
      <c r="H203" s="67" t="s">
        <v>1290</v>
      </c>
      <c r="I203" s="50">
        <v>19776</v>
      </c>
      <c r="J203" s="50" t="s">
        <v>1291</v>
      </c>
      <c r="K203" s="53" t="s">
        <v>915</v>
      </c>
      <c r="L203" s="50" t="s">
        <v>1292</v>
      </c>
      <c r="M203" s="50" t="s">
        <v>1293</v>
      </c>
      <c r="N203" s="50" t="s">
        <v>1293</v>
      </c>
      <c r="O203" s="73" t="s">
        <v>1656</v>
      </c>
      <c r="P203" s="50" t="s">
        <v>1657</v>
      </c>
      <c r="Q203" s="62" t="s">
        <v>1035</v>
      </c>
      <c r="R203" s="62" t="s">
        <v>1039</v>
      </c>
      <c r="S203" s="55">
        <f t="shared" si="6"/>
        <v>43750</v>
      </c>
      <c r="T203" s="69">
        <v>35000</v>
      </c>
      <c r="U203" s="69">
        <v>7270</v>
      </c>
      <c r="V203" s="54">
        <v>1480</v>
      </c>
      <c r="W203" s="56" t="s">
        <v>57</v>
      </c>
    </row>
    <row r="204" spans="1:23" s="14" customFormat="1" ht="50.25" customHeight="1">
      <c r="A204" s="49">
        <v>190</v>
      </c>
      <c r="B204" s="50" t="s">
        <v>1277</v>
      </c>
      <c r="C204" s="50" t="s">
        <v>189</v>
      </c>
      <c r="D204" s="53" t="s">
        <v>63</v>
      </c>
      <c r="E204" s="52" t="s">
        <v>1038</v>
      </c>
      <c r="F204" s="50" t="s">
        <v>1035</v>
      </c>
      <c r="G204" s="50" t="s">
        <v>52</v>
      </c>
      <c r="H204" s="67" t="s">
        <v>1294</v>
      </c>
      <c r="I204" s="52">
        <v>15081</v>
      </c>
      <c r="J204" s="50" t="s">
        <v>1295</v>
      </c>
      <c r="K204" s="53" t="s">
        <v>314</v>
      </c>
      <c r="L204" s="50" t="s">
        <v>1292</v>
      </c>
      <c r="M204" s="50" t="s">
        <v>1296</v>
      </c>
      <c r="N204" s="50" t="s">
        <v>1296</v>
      </c>
      <c r="O204" s="73" t="s">
        <v>1658</v>
      </c>
      <c r="P204" s="50" t="s">
        <v>1659</v>
      </c>
      <c r="Q204" s="62" t="s">
        <v>1035</v>
      </c>
      <c r="R204" s="62" t="s">
        <v>1039</v>
      </c>
      <c r="S204" s="55">
        <f t="shared" si="6"/>
        <v>43750</v>
      </c>
      <c r="T204" s="69">
        <v>35000</v>
      </c>
      <c r="U204" s="69">
        <v>8750</v>
      </c>
      <c r="V204" s="54"/>
      <c r="W204" s="56" t="s">
        <v>57</v>
      </c>
    </row>
    <row r="205" spans="1:23" s="14" customFormat="1" ht="50.25" customHeight="1">
      <c r="A205" s="49">
        <v>191</v>
      </c>
      <c r="B205" s="50" t="s">
        <v>1277</v>
      </c>
      <c r="C205" s="50" t="s">
        <v>189</v>
      </c>
      <c r="D205" s="53" t="s">
        <v>63</v>
      </c>
      <c r="E205" s="52" t="s">
        <v>1038</v>
      </c>
      <c r="F205" s="50" t="s">
        <v>1035</v>
      </c>
      <c r="G205" s="50" t="s">
        <v>52</v>
      </c>
      <c r="H205" s="67" t="s">
        <v>1297</v>
      </c>
      <c r="I205" s="62">
        <v>19777</v>
      </c>
      <c r="J205" s="62" t="s">
        <v>1298</v>
      </c>
      <c r="K205" s="62">
        <v>41</v>
      </c>
      <c r="L205" s="62" t="s">
        <v>1038</v>
      </c>
      <c r="M205" s="70" t="s">
        <v>1035</v>
      </c>
      <c r="N205" s="70" t="s">
        <v>1035</v>
      </c>
      <c r="O205" s="79" t="s">
        <v>1660</v>
      </c>
      <c r="P205" s="70" t="s">
        <v>1661</v>
      </c>
      <c r="Q205" s="62" t="s">
        <v>1035</v>
      </c>
      <c r="R205" s="62" t="s">
        <v>1039</v>
      </c>
      <c r="S205" s="55">
        <f t="shared" si="6"/>
        <v>43750</v>
      </c>
      <c r="T205" s="69">
        <v>35000</v>
      </c>
      <c r="U205" s="69">
        <v>8750</v>
      </c>
      <c r="V205" s="54"/>
      <c r="W205" s="56" t="s">
        <v>57</v>
      </c>
    </row>
    <row r="206" spans="1:23" s="14" customFormat="1" ht="66.75" customHeight="1">
      <c r="A206" s="49">
        <v>192</v>
      </c>
      <c r="B206" s="50" t="s">
        <v>1277</v>
      </c>
      <c r="C206" s="50" t="s">
        <v>189</v>
      </c>
      <c r="D206" s="53" t="s">
        <v>63</v>
      </c>
      <c r="E206" s="52" t="s">
        <v>1038</v>
      </c>
      <c r="F206" s="50" t="s">
        <v>1035</v>
      </c>
      <c r="G206" s="50" t="s">
        <v>52</v>
      </c>
      <c r="H206" s="67" t="s">
        <v>1299</v>
      </c>
      <c r="I206" s="62">
        <v>30264</v>
      </c>
      <c r="J206" s="62" t="s">
        <v>1300</v>
      </c>
      <c r="K206" s="62">
        <v>17</v>
      </c>
      <c r="L206" s="62" t="s">
        <v>1301</v>
      </c>
      <c r="M206" s="70" t="s">
        <v>1302</v>
      </c>
      <c r="N206" s="70" t="s">
        <v>1302</v>
      </c>
      <c r="O206" s="79" t="s">
        <v>1654</v>
      </c>
      <c r="P206" s="70" t="s">
        <v>1662</v>
      </c>
      <c r="Q206" s="62" t="s">
        <v>1035</v>
      </c>
      <c r="R206" s="62" t="s">
        <v>1039</v>
      </c>
      <c r="S206" s="55">
        <f t="shared" si="6"/>
        <v>43750</v>
      </c>
      <c r="T206" s="69">
        <v>35000</v>
      </c>
      <c r="U206" s="69">
        <v>8750</v>
      </c>
      <c r="V206" s="54"/>
      <c r="W206" s="56" t="s">
        <v>57</v>
      </c>
    </row>
    <row r="207" spans="1:23" s="14" customFormat="1" ht="50.25" customHeight="1">
      <c r="A207" s="49">
        <v>193</v>
      </c>
      <c r="B207" s="50" t="s">
        <v>1277</v>
      </c>
      <c r="C207" s="50" t="s">
        <v>189</v>
      </c>
      <c r="D207" s="53" t="s">
        <v>63</v>
      </c>
      <c r="E207" s="52" t="s">
        <v>1038</v>
      </c>
      <c r="F207" s="50" t="s">
        <v>1035</v>
      </c>
      <c r="G207" s="50" t="s">
        <v>52</v>
      </c>
      <c r="H207" s="67" t="s">
        <v>1303</v>
      </c>
      <c r="I207" s="62">
        <v>17367</v>
      </c>
      <c r="J207" s="62" t="s">
        <v>110</v>
      </c>
      <c r="K207" s="62">
        <v>8</v>
      </c>
      <c r="L207" s="62" t="s">
        <v>1038</v>
      </c>
      <c r="M207" s="70" t="s">
        <v>819</v>
      </c>
      <c r="N207" s="70" t="s">
        <v>819</v>
      </c>
      <c r="O207" s="79" t="s">
        <v>1663</v>
      </c>
      <c r="P207" s="70" t="s">
        <v>1664</v>
      </c>
      <c r="Q207" s="62" t="s">
        <v>1035</v>
      </c>
      <c r="R207" s="62" t="s">
        <v>1039</v>
      </c>
      <c r="S207" s="55">
        <f t="shared" si="6"/>
        <v>43750</v>
      </c>
      <c r="T207" s="69">
        <v>35000</v>
      </c>
      <c r="U207" s="69">
        <v>8750</v>
      </c>
      <c r="V207" s="54"/>
      <c r="W207" s="56" t="s">
        <v>57</v>
      </c>
    </row>
    <row r="208" spans="1:23" s="14" customFormat="1" ht="50.25" customHeight="1">
      <c r="A208" s="49">
        <v>194</v>
      </c>
      <c r="B208" s="50" t="s">
        <v>1277</v>
      </c>
      <c r="C208" s="50" t="s">
        <v>189</v>
      </c>
      <c r="D208" s="53" t="s">
        <v>63</v>
      </c>
      <c r="E208" s="52" t="s">
        <v>1038</v>
      </c>
      <c r="F208" s="50" t="s">
        <v>1035</v>
      </c>
      <c r="G208" s="50" t="s">
        <v>52</v>
      </c>
      <c r="H208" s="67" t="s">
        <v>1304</v>
      </c>
      <c r="I208" s="62">
        <v>29326</v>
      </c>
      <c r="J208" s="62" t="s">
        <v>102</v>
      </c>
      <c r="K208" s="62">
        <v>25</v>
      </c>
      <c r="L208" s="62" t="s">
        <v>1288</v>
      </c>
      <c r="M208" s="70" t="s">
        <v>1305</v>
      </c>
      <c r="N208" s="70" t="s">
        <v>1305</v>
      </c>
      <c r="O208" s="79" t="s">
        <v>1665</v>
      </c>
      <c r="P208" s="70" t="s">
        <v>1666</v>
      </c>
      <c r="Q208" s="62" t="s">
        <v>1035</v>
      </c>
      <c r="R208" s="62" t="s">
        <v>1039</v>
      </c>
      <c r="S208" s="55">
        <f t="shared" si="6"/>
        <v>43750</v>
      </c>
      <c r="T208" s="69">
        <v>35000</v>
      </c>
      <c r="U208" s="69">
        <v>8750</v>
      </c>
      <c r="V208" s="54"/>
      <c r="W208" s="56" t="s">
        <v>57</v>
      </c>
    </row>
    <row r="209" spans="1:23" s="14" customFormat="1" ht="58.5" customHeight="1">
      <c r="A209" s="49">
        <v>195</v>
      </c>
      <c r="B209" s="50" t="s">
        <v>1319</v>
      </c>
      <c r="C209" s="50" t="s">
        <v>1320</v>
      </c>
      <c r="D209" s="53" t="s">
        <v>1321</v>
      </c>
      <c r="E209" s="52" t="s">
        <v>1322</v>
      </c>
      <c r="F209" s="50" t="s">
        <v>1323</v>
      </c>
      <c r="G209" s="50" t="s">
        <v>52</v>
      </c>
      <c r="H209" s="67" t="s">
        <v>2080</v>
      </c>
      <c r="I209" s="62">
        <v>89560</v>
      </c>
      <c r="J209" s="62" t="s">
        <v>1325</v>
      </c>
      <c r="K209" s="62">
        <v>40</v>
      </c>
      <c r="L209" s="62" t="s">
        <v>1324</v>
      </c>
      <c r="M209" s="62" t="s">
        <v>1325</v>
      </c>
      <c r="N209" s="62" t="s">
        <v>1325</v>
      </c>
      <c r="O209" s="77" t="s">
        <v>1667</v>
      </c>
      <c r="P209" s="62" t="s">
        <v>1668</v>
      </c>
      <c r="Q209" s="62" t="s">
        <v>1323</v>
      </c>
      <c r="R209" s="62" t="s">
        <v>970</v>
      </c>
      <c r="S209" s="55">
        <f t="shared" si="6"/>
        <v>17500</v>
      </c>
      <c r="T209" s="55">
        <v>14000</v>
      </c>
      <c r="U209" s="55">
        <v>3500</v>
      </c>
      <c r="V209" s="54"/>
      <c r="W209" s="56" t="s">
        <v>73</v>
      </c>
    </row>
    <row r="210" spans="1:23" s="14" customFormat="1" ht="50.25" customHeight="1">
      <c r="A210" s="49">
        <v>196</v>
      </c>
      <c r="B210" s="50" t="s">
        <v>1319</v>
      </c>
      <c r="C210" s="50" t="s">
        <v>1320</v>
      </c>
      <c r="D210" s="53" t="s">
        <v>1321</v>
      </c>
      <c r="E210" s="52" t="s">
        <v>1322</v>
      </c>
      <c r="F210" s="50" t="s">
        <v>1323</v>
      </c>
      <c r="G210" s="50" t="s">
        <v>52</v>
      </c>
      <c r="H210" s="67" t="s">
        <v>1326</v>
      </c>
      <c r="I210" s="62">
        <v>60760</v>
      </c>
      <c r="J210" s="62" t="s">
        <v>1327</v>
      </c>
      <c r="K210" s="62">
        <v>52</v>
      </c>
      <c r="L210" s="62" t="s">
        <v>1328</v>
      </c>
      <c r="M210" s="62" t="s">
        <v>1327</v>
      </c>
      <c r="N210" s="62" t="s">
        <v>1327</v>
      </c>
      <c r="O210" s="77" t="s">
        <v>1669</v>
      </c>
      <c r="P210" s="62" t="s">
        <v>1670</v>
      </c>
      <c r="Q210" s="62" t="s">
        <v>1323</v>
      </c>
      <c r="R210" s="62" t="s">
        <v>970</v>
      </c>
      <c r="S210" s="55">
        <f t="shared" si="6"/>
        <v>43750</v>
      </c>
      <c r="T210" s="55">
        <v>35000</v>
      </c>
      <c r="U210" s="55"/>
      <c r="V210" s="54">
        <v>8750</v>
      </c>
      <c r="W210" s="56" t="s">
        <v>57</v>
      </c>
    </row>
    <row r="211" spans="1:23" s="14" customFormat="1" ht="50.25" customHeight="1">
      <c r="A211" s="49">
        <v>197</v>
      </c>
      <c r="B211" s="50" t="s">
        <v>1319</v>
      </c>
      <c r="C211" s="50" t="s">
        <v>1320</v>
      </c>
      <c r="D211" s="53" t="s">
        <v>1321</v>
      </c>
      <c r="E211" s="52" t="s">
        <v>1322</v>
      </c>
      <c r="F211" s="50" t="s">
        <v>1323</v>
      </c>
      <c r="G211" s="50" t="s">
        <v>52</v>
      </c>
      <c r="H211" s="67" t="s">
        <v>1329</v>
      </c>
      <c r="I211" s="62">
        <v>60757</v>
      </c>
      <c r="J211" s="62" t="s">
        <v>1323</v>
      </c>
      <c r="K211" s="62">
        <v>271</v>
      </c>
      <c r="L211" s="62" t="s">
        <v>1322</v>
      </c>
      <c r="M211" s="62" t="s">
        <v>1323</v>
      </c>
      <c r="N211" s="62" t="s">
        <v>1323</v>
      </c>
      <c r="O211" s="77" t="s">
        <v>1671</v>
      </c>
      <c r="P211" s="62" t="s">
        <v>1672</v>
      </c>
      <c r="Q211" s="62" t="s">
        <v>1323</v>
      </c>
      <c r="R211" s="62" t="s">
        <v>970</v>
      </c>
      <c r="S211" s="55">
        <f t="shared" si="6"/>
        <v>43750</v>
      </c>
      <c r="T211" s="55">
        <v>35000</v>
      </c>
      <c r="U211" s="55">
        <v>8750</v>
      </c>
      <c r="V211" s="54"/>
      <c r="W211" s="56" t="s">
        <v>57</v>
      </c>
    </row>
    <row r="212" spans="1:23" s="14" customFormat="1" ht="50.25" customHeight="1">
      <c r="A212" s="49">
        <v>198</v>
      </c>
      <c r="B212" s="50" t="s">
        <v>1330</v>
      </c>
      <c r="C212" s="50" t="s">
        <v>1331</v>
      </c>
      <c r="D212" s="53" t="s">
        <v>43</v>
      </c>
      <c r="E212" s="52" t="s">
        <v>58</v>
      </c>
      <c r="F212" s="50" t="s">
        <v>59</v>
      </c>
      <c r="G212" s="50" t="s">
        <v>78</v>
      </c>
      <c r="H212" s="67" t="s">
        <v>1332</v>
      </c>
      <c r="I212" s="62">
        <v>81294</v>
      </c>
      <c r="J212" s="62" t="s">
        <v>1331</v>
      </c>
      <c r="K212" s="62">
        <v>30</v>
      </c>
      <c r="L212" s="62" t="s">
        <v>58</v>
      </c>
      <c r="M212" s="62" t="s">
        <v>59</v>
      </c>
      <c r="N212" s="62" t="s">
        <v>59</v>
      </c>
      <c r="O212" s="77" t="s">
        <v>1673</v>
      </c>
      <c r="P212" s="62" t="s">
        <v>1674</v>
      </c>
      <c r="Q212" s="62" t="s">
        <v>59</v>
      </c>
      <c r="R212" s="62" t="s">
        <v>923</v>
      </c>
      <c r="S212" s="55">
        <f t="shared" si="6"/>
        <v>17500</v>
      </c>
      <c r="T212" s="55">
        <v>14000</v>
      </c>
      <c r="U212" s="55">
        <v>3500</v>
      </c>
      <c r="V212" s="54"/>
      <c r="W212" s="56" t="s">
        <v>73</v>
      </c>
    </row>
    <row r="213" spans="1:23" s="14" customFormat="1" ht="50.25" customHeight="1">
      <c r="A213" s="49">
        <v>199</v>
      </c>
      <c r="B213" s="50" t="s">
        <v>1333</v>
      </c>
      <c r="C213" s="50" t="s">
        <v>1334</v>
      </c>
      <c r="D213" s="53" t="s">
        <v>39</v>
      </c>
      <c r="E213" s="52" t="s">
        <v>1335</v>
      </c>
      <c r="F213" s="50" t="s">
        <v>207</v>
      </c>
      <c r="G213" s="50" t="s">
        <v>52</v>
      </c>
      <c r="H213" s="67" t="s">
        <v>2034</v>
      </c>
      <c r="I213" s="62">
        <v>93088</v>
      </c>
      <c r="J213" s="62" t="s">
        <v>110</v>
      </c>
      <c r="K213" s="62">
        <v>2</v>
      </c>
      <c r="L213" s="62" t="s">
        <v>1338</v>
      </c>
      <c r="M213" s="62" t="s">
        <v>1339</v>
      </c>
      <c r="N213" s="62" t="s">
        <v>1339</v>
      </c>
      <c r="O213" s="77" t="s">
        <v>1675</v>
      </c>
      <c r="P213" s="62" t="s">
        <v>1676</v>
      </c>
      <c r="Q213" s="62" t="s">
        <v>481</v>
      </c>
      <c r="R213" s="62" t="s">
        <v>1116</v>
      </c>
      <c r="S213" s="55">
        <f t="shared" si="6"/>
        <v>43750</v>
      </c>
      <c r="T213" s="54">
        <v>35000</v>
      </c>
      <c r="U213" s="54">
        <v>8750</v>
      </c>
      <c r="V213" s="54"/>
      <c r="W213" s="56" t="s">
        <v>57</v>
      </c>
    </row>
    <row r="214" spans="1:23" s="14" customFormat="1" ht="50.25" customHeight="1">
      <c r="A214" s="49">
        <v>200</v>
      </c>
      <c r="B214" s="50" t="s">
        <v>1344</v>
      </c>
      <c r="C214" s="50" t="s">
        <v>636</v>
      </c>
      <c r="D214" s="53" t="s">
        <v>106</v>
      </c>
      <c r="E214" s="52" t="s">
        <v>818</v>
      </c>
      <c r="F214" s="50" t="s">
        <v>819</v>
      </c>
      <c r="G214" s="50" t="s">
        <v>52</v>
      </c>
      <c r="H214" s="67" t="s">
        <v>2038</v>
      </c>
      <c r="I214" s="62">
        <v>79096</v>
      </c>
      <c r="J214" s="62" t="s">
        <v>1121</v>
      </c>
      <c r="K214" s="62">
        <v>4</v>
      </c>
      <c r="L214" s="62" t="s">
        <v>818</v>
      </c>
      <c r="M214" s="70" t="s">
        <v>819</v>
      </c>
      <c r="N214" s="70" t="s">
        <v>819</v>
      </c>
      <c r="O214" s="79" t="s">
        <v>1677</v>
      </c>
      <c r="P214" s="70" t="s">
        <v>1678</v>
      </c>
      <c r="Q214" s="70" t="s">
        <v>819</v>
      </c>
      <c r="R214" s="70" t="s">
        <v>820</v>
      </c>
      <c r="S214" s="55">
        <f t="shared" si="6"/>
        <v>43750</v>
      </c>
      <c r="T214" s="69">
        <v>35000</v>
      </c>
      <c r="U214" s="69">
        <v>8750</v>
      </c>
      <c r="V214" s="54"/>
      <c r="W214" s="56" t="s">
        <v>57</v>
      </c>
    </row>
    <row r="215" spans="1:23" s="14" customFormat="1" ht="50.25" customHeight="1">
      <c r="A215" s="49">
        <v>201</v>
      </c>
      <c r="B215" s="50" t="s">
        <v>1578</v>
      </c>
      <c r="C215" s="50" t="s">
        <v>601</v>
      </c>
      <c r="D215" s="53" t="s">
        <v>1351</v>
      </c>
      <c r="E215" s="52" t="s">
        <v>1352</v>
      </c>
      <c r="F215" s="50" t="s">
        <v>284</v>
      </c>
      <c r="G215" s="50" t="s">
        <v>52</v>
      </c>
      <c r="H215" s="67" t="s">
        <v>1353</v>
      </c>
      <c r="I215" s="62">
        <v>16246</v>
      </c>
      <c r="J215" s="62" t="s">
        <v>337</v>
      </c>
      <c r="K215" s="62">
        <v>8</v>
      </c>
      <c r="L215" s="62" t="s">
        <v>1354</v>
      </c>
      <c r="M215" s="62" t="s">
        <v>284</v>
      </c>
      <c r="N215" s="62" t="s">
        <v>284</v>
      </c>
      <c r="O215" s="77" t="s">
        <v>1679</v>
      </c>
      <c r="P215" s="62" t="s">
        <v>1680</v>
      </c>
      <c r="Q215" s="62" t="s">
        <v>284</v>
      </c>
      <c r="R215" s="62" t="s">
        <v>1578</v>
      </c>
      <c r="S215" s="55">
        <f t="shared" si="6"/>
        <v>43750</v>
      </c>
      <c r="T215" s="69">
        <v>35000</v>
      </c>
      <c r="U215" s="69">
        <v>8750</v>
      </c>
      <c r="V215" s="54"/>
      <c r="W215" s="56" t="s">
        <v>57</v>
      </c>
    </row>
    <row r="216" spans="1:23" s="14" customFormat="1" ht="50.25" customHeight="1">
      <c r="A216" s="49">
        <v>202</v>
      </c>
      <c r="B216" s="50" t="s">
        <v>1355</v>
      </c>
      <c r="C216" s="50" t="s">
        <v>1356</v>
      </c>
      <c r="D216" s="53" t="s">
        <v>63</v>
      </c>
      <c r="E216" s="52" t="s">
        <v>541</v>
      </c>
      <c r="F216" s="50" t="s">
        <v>540</v>
      </c>
      <c r="G216" s="50" t="s">
        <v>52</v>
      </c>
      <c r="H216" s="67" t="s">
        <v>1357</v>
      </c>
      <c r="I216" s="62">
        <v>89425</v>
      </c>
      <c r="J216" s="62" t="s">
        <v>1356</v>
      </c>
      <c r="K216" s="62">
        <v>2</v>
      </c>
      <c r="L216" s="62" t="s">
        <v>541</v>
      </c>
      <c r="M216" s="62" t="s">
        <v>540</v>
      </c>
      <c r="N216" s="62" t="s">
        <v>540</v>
      </c>
      <c r="O216" s="77" t="s">
        <v>1681</v>
      </c>
      <c r="P216" s="62" t="s">
        <v>1682</v>
      </c>
      <c r="Q216" s="62" t="s">
        <v>540</v>
      </c>
      <c r="R216" s="62" t="s">
        <v>1683</v>
      </c>
      <c r="S216" s="55">
        <f t="shared" si="6"/>
        <v>43750</v>
      </c>
      <c r="T216" s="69">
        <v>35000</v>
      </c>
      <c r="U216" s="69">
        <v>8750</v>
      </c>
      <c r="V216" s="54"/>
      <c r="W216" s="56" t="s">
        <v>57</v>
      </c>
    </row>
    <row r="217" spans="1:23" s="14" customFormat="1" ht="50.25" customHeight="1">
      <c r="A217" s="49">
        <v>203</v>
      </c>
      <c r="B217" s="50" t="s">
        <v>1358</v>
      </c>
      <c r="C217" s="50" t="s">
        <v>189</v>
      </c>
      <c r="D217" s="53" t="s">
        <v>106</v>
      </c>
      <c r="E217" s="52" t="s">
        <v>1359</v>
      </c>
      <c r="F217" s="50" t="s">
        <v>1360</v>
      </c>
      <c r="G217" s="50" t="s">
        <v>52</v>
      </c>
      <c r="H217" s="67" t="s">
        <v>2043</v>
      </c>
      <c r="I217" s="62">
        <v>29520</v>
      </c>
      <c r="J217" s="62" t="s">
        <v>1981</v>
      </c>
      <c r="K217" s="62">
        <v>8</v>
      </c>
      <c r="L217" s="62" t="s">
        <v>1359</v>
      </c>
      <c r="M217" s="62" t="s">
        <v>1360</v>
      </c>
      <c r="N217" s="62" t="s">
        <v>1360</v>
      </c>
      <c r="O217" s="77" t="s">
        <v>1684</v>
      </c>
      <c r="P217" s="62" t="s">
        <v>1685</v>
      </c>
      <c r="Q217" s="62" t="s">
        <v>1360</v>
      </c>
      <c r="R217" s="62" t="s">
        <v>743</v>
      </c>
      <c r="S217" s="55">
        <f t="shared" si="6"/>
        <v>43750</v>
      </c>
      <c r="T217" s="69">
        <v>35000</v>
      </c>
      <c r="U217" s="69">
        <v>8750</v>
      </c>
      <c r="V217" s="54"/>
      <c r="W217" s="56" t="s">
        <v>57</v>
      </c>
    </row>
    <row r="218" spans="1:23" s="14" customFormat="1" ht="50.25" customHeight="1">
      <c r="A218" s="49">
        <v>204</v>
      </c>
      <c r="B218" s="50" t="s">
        <v>1361</v>
      </c>
      <c r="C218" s="50" t="s">
        <v>1362</v>
      </c>
      <c r="D218" s="53" t="s">
        <v>63</v>
      </c>
      <c r="E218" s="52" t="s">
        <v>1363</v>
      </c>
      <c r="F218" s="50" t="s">
        <v>1364</v>
      </c>
      <c r="G218" s="50" t="s">
        <v>52</v>
      </c>
      <c r="H218" s="67" t="s">
        <v>2045</v>
      </c>
      <c r="I218" s="62">
        <v>15377</v>
      </c>
      <c r="J218" s="62" t="s">
        <v>110</v>
      </c>
      <c r="K218" s="62">
        <v>6</v>
      </c>
      <c r="L218" s="62" t="s">
        <v>1365</v>
      </c>
      <c r="M218" s="62" t="s">
        <v>1364</v>
      </c>
      <c r="N218" s="62" t="s">
        <v>1686</v>
      </c>
      <c r="O218" s="77" t="s">
        <v>1687</v>
      </c>
      <c r="P218" s="62" t="s">
        <v>1688</v>
      </c>
      <c r="Q218" s="62" t="s">
        <v>1364</v>
      </c>
      <c r="R218" s="62" t="s">
        <v>1198</v>
      </c>
      <c r="S218" s="55">
        <f t="shared" si="6"/>
        <v>42000</v>
      </c>
      <c r="T218" s="69">
        <v>33500</v>
      </c>
      <c r="U218" s="69">
        <v>8500</v>
      </c>
      <c r="V218" s="54"/>
      <c r="W218" s="56" t="s">
        <v>57</v>
      </c>
    </row>
    <row r="219" spans="1:23" s="14" customFormat="1" ht="50.25" customHeight="1">
      <c r="A219" s="49">
        <v>205</v>
      </c>
      <c r="B219" s="50" t="s">
        <v>1371</v>
      </c>
      <c r="C219" s="50" t="s">
        <v>1372</v>
      </c>
      <c r="D219" s="53" t="s">
        <v>63</v>
      </c>
      <c r="E219" s="52" t="s">
        <v>493</v>
      </c>
      <c r="F219" s="50" t="s">
        <v>1373</v>
      </c>
      <c r="G219" s="50" t="s">
        <v>78</v>
      </c>
      <c r="H219" s="67" t="s">
        <v>1374</v>
      </c>
      <c r="I219" s="67">
        <v>75681</v>
      </c>
      <c r="J219" s="62" t="s">
        <v>1375</v>
      </c>
      <c r="K219" s="62">
        <v>12</v>
      </c>
      <c r="L219" s="62" t="s">
        <v>58</v>
      </c>
      <c r="M219" s="62" t="s">
        <v>59</v>
      </c>
      <c r="N219" s="62" t="s">
        <v>59</v>
      </c>
      <c r="O219" s="77" t="s">
        <v>1689</v>
      </c>
      <c r="P219" s="78">
        <v>604069023</v>
      </c>
      <c r="Q219" s="62" t="s">
        <v>59</v>
      </c>
      <c r="R219" s="62" t="s">
        <v>923</v>
      </c>
      <c r="S219" s="55">
        <f>T219+U219+V219</f>
        <v>17500</v>
      </c>
      <c r="T219" s="69">
        <v>14000</v>
      </c>
      <c r="U219" s="69">
        <v>3500</v>
      </c>
      <c r="V219" s="54"/>
      <c r="W219" s="56" t="s">
        <v>73</v>
      </c>
    </row>
    <row r="220" spans="1:23" s="14" customFormat="1" ht="50.25" customHeight="1">
      <c r="A220" s="49">
        <v>206</v>
      </c>
      <c r="B220" s="50" t="s">
        <v>1376</v>
      </c>
      <c r="C220" s="50" t="s">
        <v>374</v>
      </c>
      <c r="D220" s="53" t="s">
        <v>413</v>
      </c>
      <c r="E220" s="52" t="s">
        <v>366</v>
      </c>
      <c r="F220" s="50" t="s">
        <v>367</v>
      </c>
      <c r="G220" s="50" t="s">
        <v>52</v>
      </c>
      <c r="H220" s="67" t="s">
        <v>2047</v>
      </c>
      <c r="I220" s="62">
        <v>130378</v>
      </c>
      <c r="J220" s="62" t="s">
        <v>1377</v>
      </c>
      <c r="K220" s="62">
        <v>120</v>
      </c>
      <c r="L220" s="62" t="s">
        <v>1378</v>
      </c>
      <c r="M220" s="62" t="s">
        <v>1379</v>
      </c>
      <c r="N220" s="62" t="s">
        <v>1379</v>
      </c>
      <c r="O220" s="77" t="s">
        <v>1690</v>
      </c>
      <c r="P220" s="78">
        <v>661077779</v>
      </c>
      <c r="Q220" s="62" t="s">
        <v>1379</v>
      </c>
      <c r="R220" s="62" t="s">
        <v>922</v>
      </c>
      <c r="S220" s="55">
        <f t="shared" si="6"/>
        <v>43750</v>
      </c>
      <c r="T220" s="69">
        <v>35000</v>
      </c>
      <c r="U220" s="69">
        <v>8750</v>
      </c>
      <c r="V220" s="54"/>
      <c r="W220" s="56" t="s">
        <v>57</v>
      </c>
    </row>
    <row r="221" spans="1:23" s="14" customFormat="1" ht="50.25" customHeight="1">
      <c r="A221" s="49">
        <v>207</v>
      </c>
      <c r="B221" s="50" t="s">
        <v>1384</v>
      </c>
      <c r="C221" s="50" t="s">
        <v>1316</v>
      </c>
      <c r="D221" s="53" t="s">
        <v>63</v>
      </c>
      <c r="E221" s="52" t="s">
        <v>1385</v>
      </c>
      <c r="F221" s="50" t="s">
        <v>1386</v>
      </c>
      <c r="G221" s="50" t="s">
        <v>52</v>
      </c>
      <c r="H221" s="67" t="s">
        <v>2024</v>
      </c>
      <c r="I221" s="62">
        <v>23128</v>
      </c>
      <c r="J221" s="62" t="s">
        <v>452</v>
      </c>
      <c r="K221" s="62">
        <v>2</v>
      </c>
      <c r="L221" s="62" t="s">
        <v>1385</v>
      </c>
      <c r="M221" s="62" t="s">
        <v>1386</v>
      </c>
      <c r="N221" s="62" t="s">
        <v>1386</v>
      </c>
      <c r="O221" s="77" t="s">
        <v>1691</v>
      </c>
      <c r="P221" s="62" t="s">
        <v>1692</v>
      </c>
      <c r="Q221" s="62" t="s">
        <v>1386</v>
      </c>
      <c r="R221" s="62" t="s">
        <v>1160</v>
      </c>
      <c r="S221" s="55">
        <f t="shared" si="6"/>
        <v>33000</v>
      </c>
      <c r="T221" s="69">
        <v>26400</v>
      </c>
      <c r="U221" s="69">
        <v>6600</v>
      </c>
      <c r="V221" s="54"/>
      <c r="W221" s="56" t="s">
        <v>57</v>
      </c>
    </row>
    <row r="222" spans="1:23" s="14" customFormat="1" ht="50.25" customHeight="1">
      <c r="A222" s="49">
        <v>208</v>
      </c>
      <c r="B222" s="50" t="s">
        <v>1387</v>
      </c>
      <c r="C222" s="50" t="s">
        <v>189</v>
      </c>
      <c r="D222" s="53" t="s">
        <v>147</v>
      </c>
      <c r="E222" s="52" t="s">
        <v>1388</v>
      </c>
      <c r="F222" s="52" t="s">
        <v>1389</v>
      </c>
      <c r="G222" s="50" t="s">
        <v>52</v>
      </c>
      <c r="H222" s="67" t="s">
        <v>1396</v>
      </c>
      <c r="I222" s="62">
        <v>57074</v>
      </c>
      <c r="J222" s="62" t="s">
        <v>110</v>
      </c>
      <c r="K222" s="62">
        <v>5</v>
      </c>
      <c r="L222" s="62" t="s">
        <v>1388</v>
      </c>
      <c r="M222" s="62" t="s">
        <v>1389</v>
      </c>
      <c r="N222" s="62" t="s">
        <v>1389</v>
      </c>
      <c r="O222" s="77" t="s">
        <v>1694</v>
      </c>
      <c r="P222" s="62" t="s">
        <v>1695</v>
      </c>
      <c r="Q222" s="62" t="s">
        <v>1693</v>
      </c>
      <c r="R222" s="62" t="s">
        <v>1160</v>
      </c>
      <c r="S222" s="55">
        <f t="shared" si="6"/>
        <v>43750</v>
      </c>
      <c r="T222" s="69">
        <v>35000</v>
      </c>
      <c r="U222" s="69">
        <v>8750</v>
      </c>
      <c r="V222" s="54"/>
      <c r="W222" s="56" t="s">
        <v>57</v>
      </c>
    </row>
    <row r="223" spans="1:23" s="14" customFormat="1" ht="50.25" customHeight="1">
      <c r="A223" s="49">
        <v>209</v>
      </c>
      <c r="B223" s="50" t="s">
        <v>51</v>
      </c>
      <c r="C223" s="50" t="s">
        <v>1836</v>
      </c>
      <c r="D223" s="53"/>
      <c r="E223" s="52"/>
      <c r="F223" s="50"/>
      <c r="G223" s="50" t="s">
        <v>52</v>
      </c>
      <c r="H223" s="67" t="s">
        <v>1397</v>
      </c>
      <c r="I223" s="62">
        <v>262514</v>
      </c>
      <c r="J223" s="62" t="s">
        <v>352</v>
      </c>
      <c r="K223" s="62">
        <v>54</v>
      </c>
      <c r="L223" s="62" t="s">
        <v>358</v>
      </c>
      <c r="M223" s="62" t="s">
        <v>359</v>
      </c>
      <c r="N223" s="62" t="s">
        <v>359</v>
      </c>
      <c r="O223" s="77" t="s">
        <v>1696</v>
      </c>
      <c r="P223" s="78">
        <v>693502067</v>
      </c>
      <c r="Q223" s="62" t="s">
        <v>359</v>
      </c>
      <c r="R223" s="62" t="s">
        <v>513</v>
      </c>
      <c r="S223" s="55">
        <f t="shared" si="6"/>
        <v>43750</v>
      </c>
      <c r="T223" s="69">
        <v>35000</v>
      </c>
      <c r="U223" s="69">
        <v>8750</v>
      </c>
      <c r="V223" s="54"/>
      <c r="W223" s="56" t="s">
        <v>57</v>
      </c>
    </row>
    <row r="224" spans="1:23" s="14" customFormat="1" ht="50.25" customHeight="1">
      <c r="A224" s="49">
        <v>210</v>
      </c>
      <c r="B224" s="50" t="s">
        <v>1398</v>
      </c>
      <c r="C224" s="50" t="s">
        <v>1399</v>
      </c>
      <c r="D224" s="53" t="s">
        <v>306</v>
      </c>
      <c r="E224" s="52" t="s">
        <v>746</v>
      </c>
      <c r="F224" s="50" t="s">
        <v>747</v>
      </c>
      <c r="G224" s="50" t="s">
        <v>52</v>
      </c>
      <c r="H224" s="67" t="s">
        <v>2026</v>
      </c>
      <c r="I224" s="62">
        <v>24611</v>
      </c>
      <c r="J224" s="62" t="s">
        <v>1401</v>
      </c>
      <c r="K224" s="62">
        <v>2</v>
      </c>
      <c r="L224" s="62" t="s">
        <v>1402</v>
      </c>
      <c r="M224" s="70" t="s">
        <v>1403</v>
      </c>
      <c r="N224" s="70" t="s">
        <v>1403</v>
      </c>
      <c r="O224" s="79" t="s">
        <v>1697</v>
      </c>
      <c r="P224" s="70" t="s">
        <v>1698</v>
      </c>
      <c r="Q224" s="62" t="s">
        <v>1699</v>
      </c>
      <c r="R224" s="62" t="s">
        <v>748</v>
      </c>
      <c r="S224" s="55">
        <f t="shared" si="6"/>
        <v>43750</v>
      </c>
      <c r="T224" s="69">
        <v>35000</v>
      </c>
      <c r="U224" s="69">
        <v>8750</v>
      </c>
      <c r="V224" s="54"/>
      <c r="W224" s="56" t="s">
        <v>57</v>
      </c>
    </row>
    <row r="225" spans="1:23" s="14" customFormat="1" ht="50.25" customHeight="1">
      <c r="A225" s="49">
        <v>211</v>
      </c>
      <c r="B225" s="50" t="s">
        <v>1404</v>
      </c>
      <c r="C225" s="50" t="s">
        <v>778</v>
      </c>
      <c r="D225" s="53" t="s">
        <v>1405</v>
      </c>
      <c r="E225" s="52" t="s">
        <v>93</v>
      </c>
      <c r="F225" s="50" t="s">
        <v>94</v>
      </c>
      <c r="G225" s="50" t="s">
        <v>52</v>
      </c>
      <c r="H225" s="67" t="s">
        <v>1982</v>
      </c>
      <c r="I225" s="62">
        <v>73472</v>
      </c>
      <c r="J225" s="62" t="s">
        <v>1406</v>
      </c>
      <c r="K225" s="62" t="s">
        <v>1405</v>
      </c>
      <c r="L225" s="62" t="s">
        <v>76</v>
      </c>
      <c r="M225" s="62" t="s">
        <v>94</v>
      </c>
      <c r="N225" s="62" t="s">
        <v>94</v>
      </c>
      <c r="O225" s="77" t="s">
        <v>1700</v>
      </c>
      <c r="P225" s="62" t="s">
        <v>1701</v>
      </c>
      <c r="Q225" s="62" t="s">
        <v>94</v>
      </c>
      <c r="R225" s="62" t="s">
        <v>764</v>
      </c>
      <c r="S225" s="55">
        <f t="shared" si="6"/>
        <v>34676</v>
      </c>
      <c r="T225" s="69">
        <v>27726</v>
      </c>
      <c r="U225" s="69">
        <v>6950</v>
      </c>
      <c r="V225" s="54"/>
      <c r="W225" s="56" t="s">
        <v>57</v>
      </c>
    </row>
    <row r="226" spans="1:23" s="14" customFormat="1" ht="50.25" customHeight="1">
      <c r="A226" s="49">
        <v>212</v>
      </c>
      <c r="B226" s="52" t="s">
        <v>1414</v>
      </c>
      <c r="C226" s="52" t="s">
        <v>1415</v>
      </c>
      <c r="D226" s="52">
        <v>4</v>
      </c>
      <c r="E226" s="52" t="s">
        <v>1416</v>
      </c>
      <c r="F226" s="52" t="s">
        <v>1417</v>
      </c>
      <c r="G226" s="52" t="s">
        <v>52</v>
      </c>
      <c r="H226" s="52" t="s">
        <v>1418</v>
      </c>
      <c r="I226" s="50">
        <v>25701</v>
      </c>
      <c r="J226" s="50" t="s">
        <v>401</v>
      </c>
      <c r="K226" s="53" t="s">
        <v>306</v>
      </c>
      <c r="L226" s="48" t="s">
        <v>1416</v>
      </c>
      <c r="M226" s="50" t="s">
        <v>1417</v>
      </c>
      <c r="N226" s="50" t="s">
        <v>1417</v>
      </c>
      <c r="O226" s="73" t="s">
        <v>1702</v>
      </c>
      <c r="P226" s="75">
        <v>662040225</v>
      </c>
      <c r="Q226" s="50" t="s">
        <v>1417</v>
      </c>
      <c r="R226" s="50" t="s">
        <v>1419</v>
      </c>
      <c r="S226" s="55">
        <f t="shared" si="6"/>
        <v>43750</v>
      </c>
      <c r="T226" s="54">
        <v>35000</v>
      </c>
      <c r="U226" s="54">
        <v>8750</v>
      </c>
      <c r="V226" s="54"/>
      <c r="W226" s="56" t="s">
        <v>57</v>
      </c>
    </row>
    <row r="227" spans="1:23" s="14" customFormat="1" ht="50.25" customHeight="1">
      <c r="A227" s="49">
        <v>213</v>
      </c>
      <c r="B227" s="52" t="s">
        <v>1414</v>
      </c>
      <c r="C227" s="52" t="s">
        <v>1415</v>
      </c>
      <c r="D227" s="52">
        <v>4</v>
      </c>
      <c r="E227" s="52" t="s">
        <v>1416</v>
      </c>
      <c r="F227" s="52" t="s">
        <v>1417</v>
      </c>
      <c r="G227" s="52" t="s">
        <v>78</v>
      </c>
      <c r="H227" s="52" t="s">
        <v>1420</v>
      </c>
      <c r="I227" s="52">
        <v>43493</v>
      </c>
      <c r="J227" s="50" t="s">
        <v>401</v>
      </c>
      <c r="K227" s="53" t="s">
        <v>306</v>
      </c>
      <c r="L227" s="48" t="s">
        <v>1416</v>
      </c>
      <c r="M227" s="50" t="s">
        <v>1417</v>
      </c>
      <c r="N227" s="50" t="s">
        <v>1417</v>
      </c>
      <c r="O227" s="73" t="s">
        <v>1702</v>
      </c>
      <c r="P227" s="75">
        <v>662040225</v>
      </c>
      <c r="Q227" s="50" t="s">
        <v>1417</v>
      </c>
      <c r="R227" s="50" t="s">
        <v>1419</v>
      </c>
      <c r="S227" s="54">
        <f t="shared" si="6"/>
        <v>14000</v>
      </c>
      <c r="T227" s="54">
        <v>10500</v>
      </c>
      <c r="U227" s="54">
        <v>3500</v>
      </c>
      <c r="V227" s="54"/>
      <c r="W227" s="56" t="s">
        <v>73</v>
      </c>
    </row>
    <row r="228" spans="1:23" s="14" customFormat="1" ht="50.25" customHeight="1">
      <c r="A228" s="49">
        <v>214</v>
      </c>
      <c r="B228" s="52" t="s">
        <v>1421</v>
      </c>
      <c r="C228" s="52" t="s">
        <v>352</v>
      </c>
      <c r="D228" s="52">
        <v>26</v>
      </c>
      <c r="E228" s="52" t="s">
        <v>1422</v>
      </c>
      <c r="F228" s="52" t="s">
        <v>1423</v>
      </c>
      <c r="G228" s="52" t="s">
        <v>52</v>
      </c>
      <c r="H228" s="52" t="s">
        <v>1424</v>
      </c>
      <c r="I228" s="50">
        <v>48683</v>
      </c>
      <c r="J228" s="50" t="s">
        <v>156</v>
      </c>
      <c r="K228" s="53" t="s">
        <v>106</v>
      </c>
      <c r="L228" s="48" t="s">
        <v>1422</v>
      </c>
      <c r="M228" s="50" t="s">
        <v>1423</v>
      </c>
      <c r="N228" s="50" t="s">
        <v>1423</v>
      </c>
      <c r="O228" s="73" t="s">
        <v>1703</v>
      </c>
      <c r="P228" s="50" t="s">
        <v>1704</v>
      </c>
      <c r="Q228" s="50" t="s">
        <v>1423</v>
      </c>
      <c r="R228" s="50" t="s">
        <v>1430</v>
      </c>
      <c r="S228" s="55">
        <f t="shared" si="6"/>
        <v>43750</v>
      </c>
      <c r="T228" s="54">
        <v>35000</v>
      </c>
      <c r="U228" s="54">
        <v>8750</v>
      </c>
      <c r="V228" s="54"/>
      <c r="W228" s="56" t="s">
        <v>57</v>
      </c>
    </row>
    <row r="229" spans="1:23" s="14" customFormat="1" ht="50.25" customHeight="1">
      <c r="A229" s="49">
        <v>215</v>
      </c>
      <c r="B229" s="52" t="s">
        <v>1421</v>
      </c>
      <c r="C229" s="52" t="s">
        <v>352</v>
      </c>
      <c r="D229" s="52">
        <v>26</v>
      </c>
      <c r="E229" s="52" t="s">
        <v>1422</v>
      </c>
      <c r="F229" s="52" t="s">
        <v>1423</v>
      </c>
      <c r="G229" s="52" t="s">
        <v>52</v>
      </c>
      <c r="H229" s="52" t="s">
        <v>1425</v>
      </c>
      <c r="I229" s="50">
        <v>48685</v>
      </c>
      <c r="J229" s="50" t="s">
        <v>1426</v>
      </c>
      <c r="K229" s="53" t="s">
        <v>177</v>
      </c>
      <c r="L229" s="48" t="s">
        <v>1422</v>
      </c>
      <c r="M229" s="50" t="s">
        <v>1423</v>
      </c>
      <c r="N229" s="50" t="s">
        <v>1423</v>
      </c>
      <c r="O229" s="73" t="s">
        <v>1705</v>
      </c>
      <c r="P229" s="50" t="s">
        <v>1706</v>
      </c>
      <c r="Q229" s="50" t="s">
        <v>1423</v>
      </c>
      <c r="R229" s="50" t="s">
        <v>1430</v>
      </c>
      <c r="S229" s="55">
        <f t="shared" si="6"/>
        <v>43750</v>
      </c>
      <c r="T229" s="54">
        <v>35000</v>
      </c>
      <c r="U229" s="54">
        <v>8750</v>
      </c>
      <c r="V229" s="54"/>
      <c r="W229" s="56" t="s">
        <v>57</v>
      </c>
    </row>
    <row r="230" spans="1:23" s="14" customFormat="1" ht="50.25" customHeight="1">
      <c r="A230" s="49">
        <v>216</v>
      </c>
      <c r="B230" s="52" t="s">
        <v>1431</v>
      </c>
      <c r="C230" s="52" t="s">
        <v>667</v>
      </c>
      <c r="D230" s="52">
        <v>1</v>
      </c>
      <c r="E230" s="52" t="s">
        <v>653</v>
      </c>
      <c r="F230" s="52" t="s">
        <v>654</v>
      </c>
      <c r="G230" s="52" t="s">
        <v>52</v>
      </c>
      <c r="H230" s="52" t="s">
        <v>2029</v>
      </c>
      <c r="I230" s="50">
        <v>14489</v>
      </c>
      <c r="J230" s="50" t="s">
        <v>1432</v>
      </c>
      <c r="K230" s="53" t="s">
        <v>41</v>
      </c>
      <c r="L230" s="48" t="s">
        <v>653</v>
      </c>
      <c r="M230" s="50" t="s">
        <v>654</v>
      </c>
      <c r="N230" s="50" t="s">
        <v>654</v>
      </c>
      <c r="O230" s="73" t="s">
        <v>1707</v>
      </c>
      <c r="P230" s="50" t="s">
        <v>1708</v>
      </c>
      <c r="Q230" s="50" t="s">
        <v>654</v>
      </c>
      <c r="R230" s="50" t="s">
        <v>970</v>
      </c>
      <c r="S230" s="55">
        <f t="shared" si="6"/>
        <v>43750</v>
      </c>
      <c r="T230" s="54">
        <v>35000</v>
      </c>
      <c r="U230" s="54">
        <v>8750</v>
      </c>
      <c r="V230" s="54"/>
      <c r="W230" s="56" t="s">
        <v>57</v>
      </c>
    </row>
    <row r="231" spans="1:23" s="14" customFormat="1" ht="50.25" customHeight="1">
      <c r="A231" s="49">
        <v>217</v>
      </c>
      <c r="B231" s="52" t="s">
        <v>1431</v>
      </c>
      <c r="C231" s="52" t="s">
        <v>667</v>
      </c>
      <c r="D231" s="52">
        <v>1</v>
      </c>
      <c r="E231" s="52" t="s">
        <v>653</v>
      </c>
      <c r="F231" s="52" t="s">
        <v>654</v>
      </c>
      <c r="G231" s="52" t="s">
        <v>52</v>
      </c>
      <c r="H231" s="52" t="s">
        <v>2030</v>
      </c>
      <c r="I231" s="50">
        <v>263348</v>
      </c>
      <c r="J231" s="50" t="s">
        <v>675</v>
      </c>
      <c r="K231" s="53" t="s">
        <v>80</v>
      </c>
      <c r="L231" s="48" t="s">
        <v>653</v>
      </c>
      <c r="M231" s="50" t="s">
        <v>654</v>
      </c>
      <c r="N231" s="50" t="s">
        <v>654</v>
      </c>
      <c r="O231" s="73" t="s">
        <v>1709</v>
      </c>
      <c r="P231" s="50" t="s">
        <v>1710</v>
      </c>
      <c r="Q231" s="50" t="s">
        <v>654</v>
      </c>
      <c r="R231" s="50" t="s">
        <v>970</v>
      </c>
      <c r="S231" s="55">
        <f t="shared" si="6"/>
        <v>43750</v>
      </c>
      <c r="T231" s="54">
        <v>35000</v>
      </c>
      <c r="U231" s="54">
        <v>8750</v>
      </c>
      <c r="V231" s="54"/>
      <c r="W231" s="56" t="s">
        <v>57</v>
      </c>
    </row>
    <row r="232" spans="1:23" s="14" customFormat="1" ht="50.25" customHeight="1">
      <c r="A232" s="49">
        <v>218</v>
      </c>
      <c r="B232" s="52" t="s">
        <v>1431</v>
      </c>
      <c r="C232" s="52" t="s">
        <v>667</v>
      </c>
      <c r="D232" s="52">
        <v>1</v>
      </c>
      <c r="E232" s="52" t="s">
        <v>653</v>
      </c>
      <c r="F232" s="52" t="s">
        <v>654</v>
      </c>
      <c r="G232" s="52" t="s">
        <v>52</v>
      </c>
      <c r="H232" s="52" t="s">
        <v>1433</v>
      </c>
      <c r="I232" s="50">
        <v>105096</v>
      </c>
      <c r="J232" s="50" t="s">
        <v>1434</v>
      </c>
      <c r="K232" s="53" t="s">
        <v>63</v>
      </c>
      <c r="L232" s="48" t="s">
        <v>1435</v>
      </c>
      <c r="M232" s="50" t="s">
        <v>1436</v>
      </c>
      <c r="N232" s="50" t="s">
        <v>1436</v>
      </c>
      <c r="O232" s="73" t="s">
        <v>1711</v>
      </c>
      <c r="P232" s="50" t="s">
        <v>1712</v>
      </c>
      <c r="Q232" s="50" t="s">
        <v>654</v>
      </c>
      <c r="R232" s="50" t="s">
        <v>970</v>
      </c>
      <c r="S232" s="55">
        <f t="shared" si="6"/>
        <v>43750</v>
      </c>
      <c r="T232" s="54">
        <v>35000</v>
      </c>
      <c r="U232" s="54">
        <v>8750</v>
      </c>
      <c r="V232" s="54"/>
      <c r="W232" s="56" t="s">
        <v>57</v>
      </c>
    </row>
    <row r="233" spans="1:23" s="14" customFormat="1" ht="50.25" customHeight="1">
      <c r="A233" s="49">
        <v>219</v>
      </c>
      <c r="B233" s="52" t="s">
        <v>1439</v>
      </c>
      <c r="C233" s="52" t="s">
        <v>138</v>
      </c>
      <c r="D233" s="52">
        <v>46</v>
      </c>
      <c r="E233" s="52" t="s">
        <v>971</v>
      </c>
      <c r="F233" s="52" t="s">
        <v>1440</v>
      </c>
      <c r="G233" s="52" t="s">
        <v>52</v>
      </c>
      <c r="H233" s="52" t="s">
        <v>1441</v>
      </c>
      <c r="I233" s="50">
        <v>55714</v>
      </c>
      <c r="J233" s="50" t="s">
        <v>138</v>
      </c>
      <c r="K233" s="53" t="s">
        <v>521</v>
      </c>
      <c r="L233" s="50" t="s">
        <v>971</v>
      </c>
      <c r="M233" s="50" t="s">
        <v>1440</v>
      </c>
      <c r="N233" s="50" t="s">
        <v>1440</v>
      </c>
      <c r="O233" s="73" t="s">
        <v>1713</v>
      </c>
      <c r="P233" s="50" t="s">
        <v>1714</v>
      </c>
      <c r="Q233" s="50" t="s">
        <v>972</v>
      </c>
      <c r="R233" s="50" t="s">
        <v>922</v>
      </c>
      <c r="S233" s="55">
        <f t="shared" si="6"/>
        <v>43750</v>
      </c>
      <c r="T233" s="54">
        <v>35000</v>
      </c>
      <c r="U233" s="54"/>
      <c r="V233" s="54">
        <v>8750</v>
      </c>
      <c r="W233" s="56" t="s">
        <v>57</v>
      </c>
    </row>
    <row r="234" spans="1:23" s="14" customFormat="1" ht="50.25" customHeight="1">
      <c r="A234" s="49">
        <v>220</v>
      </c>
      <c r="B234" s="50" t="s">
        <v>1446</v>
      </c>
      <c r="C234" s="50" t="s">
        <v>707</v>
      </c>
      <c r="D234" s="53" t="s">
        <v>41</v>
      </c>
      <c r="E234" s="50" t="s">
        <v>1447</v>
      </c>
      <c r="F234" s="50" t="s">
        <v>1448</v>
      </c>
      <c r="G234" s="50" t="s">
        <v>52</v>
      </c>
      <c r="H234" s="52" t="s">
        <v>1449</v>
      </c>
      <c r="I234" s="50">
        <v>81270</v>
      </c>
      <c r="J234" s="50" t="s">
        <v>110</v>
      </c>
      <c r="K234" s="53" t="s">
        <v>38</v>
      </c>
      <c r="L234" s="48" t="s">
        <v>1450</v>
      </c>
      <c r="M234" s="50" t="s">
        <v>1451</v>
      </c>
      <c r="N234" s="50" t="s">
        <v>1451</v>
      </c>
      <c r="O234" s="73" t="s">
        <v>1715</v>
      </c>
      <c r="P234" s="50" t="s">
        <v>1716</v>
      </c>
      <c r="Q234" s="50" t="s">
        <v>1448</v>
      </c>
      <c r="R234" s="50" t="s">
        <v>726</v>
      </c>
      <c r="S234" s="55">
        <f t="shared" ref="S234:S248" si="7">T234+U234+V234</f>
        <v>43750</v>
      </c>
      <c r="T234" s="54">
        <v>35000</v>
      </c>
      <c r="U234" s="54">
        <v>8750</v>
      </c>
      <c r="V234" s="54"/>
      <c r="W234" s="56" t="s">
        <v>57</v>
      </c>
    </row>
    <row r="235" spans="1:23" s="14" customFormat="1" ht="50.25" customHeight="1">
      <c r="A235" s="49">
        <v>221</v>
      </c>
      <c r="B235" s="50" t="s">
        <v>1446</v>
      </c>
      <c r="C235" s="50" t="s">
        <v>707</v>
      </c>
      <c r="D235" s="53" t="s">
        <v>41</v>
      </c>
      <c r="E235" s="50" t="s">
        <v>1447</v>
      </c>
      <c r="F235" s="50" t="s">
        <v>1448</v>
      </c>
      <c r="G235" s="50" t="s">
        <v>52</v>
      </c>
      <c r="H235" s="52" t="s">
        <v>1452</v>
      </c>
      <c r="I235" s="50"/>
      <c r="J235" s="50" t="s">
        <v>707</v>
      </c>
      <c r="K235" s="53" t="s">
        <v>1453</v>
      </c>
      <c r="L235" s="48" t="s">
        <v>1454</v>
      </c>
      <c r="M235" s="50" t="s">
        <v>1455</v>
      </c>
      <c r="N235" s="50" t="s">
        <v>1455</v>
      </c>
      <c r="O235" s="73" t="s">
        <v>1717</v>
      </c>
      <c r="P235" s="50" t="s">
        <v>1718</v>
      </c>
      <c r="Q235" s="50" t="s">
        <v>1448</v>
      </c>
      <c r="R235" s="50" t="s">
        <v>726</v>
      </c>
      <c r="S235" s="55">
        <f t="shared" si="7"/>
        <v>43750</v>
      </c>
      <c r="T235" s="54">
        <v>35000</v>
      </c>
      <c r="U235" s="54"/>
      <c r="V235" s="54">
        <v>8750</v>
      </c>
      <c r="W235" s="56" t="s">
        <v>57</v>
      </c>
    </row>
    <row r="236" spans="1:23" s="14" customFormat="1" ht="50.25" customHeight="1">
      <c r="A236" s="49">
        <v>222</v>
      </c>
      <c r="B236" s="50" t="s">
        <v>1457</v>
      </c>
      <c r="C236" s="50" t="s">
        <v>286</v>
      </c>
      <c r="D236" s="53" t="s">
        <v>1456</v>
      </c>
      <c r="E236" s="50" t="s">
        <v>711</v>
      </c>
      <c r="F236" s="50" t="s">
        <v>710</v>
      </c>
      <c r="G236" s="50" t="s">
        <v>52</v>
      </c>
      <c r="H236" s="67" t="s">
        <v>2049</v>
      </c>
      <c r="I236" s="50">
        <v>92538</v>
      </c>
      <c r="J236" s="50" t="s">
        <v>286</v>
      </c>
      <c r="K236" s="53" t="s">
        <v>66</v>
      </c>
      <c r="L236" s="48" t="s">
        <v>711</v>
      </c>
      <c r="M236" s="50" t="s">
        <v>710</v>
      </c>
      <c r="N236" s="50" t="s">
        <v>710</v>
      </c>
      <c r="O236" s="73" t="s">
        <v>1719</v>
      </c>
      <c r="P236" s="50" t="s">
        <v>1720</v>
      </c>
      <c r="Q236" s="50" t="s">
        <v>710</v>
      </c>
      <c r="R236" s="50" t="s">
        <v>703</v>
      </c>
      <c r="S236" s="55">
        <f t="shared" si="7"/>
        <v>47653.68</v>
      </c>
      <c r="T236" s="54">
        <v>34453.68</v>
      </c>
      <c r="U236" s="54"/>
      <c r="V236" s="54">
        <v>13200</v>
      </c>
      <c r="W236" s="56" t="s">
        <v>57</v>
      </c>
    </row>
    <row r="237" spans="1:23" s="14" customFormat="1" ht="50.25" customHeight="1">
      <c r="A237" s="49">
        <v>223</v>
      </c>
      <c r="B237" s="50" t="s">
        <v>1458</v>
      </c>
      <c r="C237" s="50" t="s">
        <v>236</v>
      </c>
      <c r="D237" s="53" t="s">
        <v>1459</v>
      </c>
      <c r="E237" s="50" t="s">
        <v>1460</v>
      </c>
      <c r="F237" s="50" t="s">
        <v>1461</v>
      </c>
      <c r="G237" s="50" t="s">
        <v>52</v>
      </c>
      <c r="H237" s="67" t="s">
        <v>1462</v>
      </c>
      <c r="I237" s="50">
        <v>19053</v>
      </c>
      <c r="J237" s="50" t="s">
        <v>110</v>
      </c>
      <c r="K237" s="53" t="s">
        <v>39</v>
      </c>
      <c r="L237" s="48" t="s">
        <v>1460</v>
      </c>
      <c r="M237" s="50" t="s">
        <v>1461</v>
      </c>
      <c r="N237" s="50" t="s">
        <v>1461</v>
      </c>
      <c r="O237" s="73" t="s">
        <v>1721</v>
      </c>
      <c r="P237" s="75" t="s">
        <v>2050</v>
      </c>
      <c r="Q237" s="50" t="s">
        <v>1461</v>
      </c>
      <c r="R237" s="50" t="s">
        <v>1039</v>
      </c>
      <c r="S237" s="55">
        <f t="shared" si="7"/>
        <v>17500</v>
      </c>
      <c r="T237" s="54">
        <v>14000</v>
      </c>
      <c r="U237" s="54"/>
      <c r="V237" s="54">
        <v>3500</v>
      </c>
      <c r="W237" s="56" t="s">
        <v>73</v>
      </c>
    </row>
    <row r="238" spans="1:23" s="14" customFormat="1" ht="50.25" customHeight="1">
      <c r="A238" s="49">
        <v>224</v>
      </c>
      <c r="B238" s="50" t="s">
        <v>1463</v>
      </c>
      <c r="C238" s="50" t="s">
        <v>1464</v>
      </c>
      <c r="D238" s="53" t="s">
        <v>287</v>
      </c>
      <c r="E238" s="50" t="s">
        <v>1465</v>
      </c>
      <c r="F238" s="50" t="s">
        <v>1466</v>
      </c>
      <c r="G238" s="50" t="s">
        <v>52</v>
      </c>
      <c r="H238" s="52" t="s">
        <v>2053</v>
      </c>
      <c r="I238" s="50">
        <v>38892</v>
      </c>
      <c r="J238" s="50" t="s">
        <v>1469</v>
      </c>
      <c r="K238" s="53" t="s">
        <v>1470</v>
      </c>
      <c r="L238" s="48" t="s">
        <v>1465</v>
      </c>
      <c r="M238" s="50" t="s">
        <v>1466</v>
      </c>
      <c r="N238" s="50" t="s">
        <v>1466</v>
      </c>
      <c r="O238" s="73" t="s">
        <v>1722</v>
      </c>
      <c r="P238" s="50" t="s">
        <v>1723</v>
      </c>
      <c r="Q238" s="50" t="s">
        <v>1466</v>
      </c>
      <c r="R238" s="50" t="s">
        <v>703</v>
      </c>
      <c r="S238" s="55">
        <f t="shared" si="7"/>
        <v>43750</v>
      </c>
      <c r="T238" s="54">
        <v>35000</v>
      </c>
      <c r="U238" s="54">
        <v>8750</v>
      </c>
      <c r="V238" s="54"/>
      <c r="W238" s="56" t="s">
        <v>57</v>
      </c>
    </row>
    <row r="239" spans="1:23" s="14" customFormat="1" ht="50.25" customHeight="1">
      <c r="A239" s="49">
        <v>225</v>
      </c>
      <c r="B239" s="50" t="s">
        <v>1033</v>
      </c>
      <c r="C239" s="50" t="s">
        <v>337</v>
      </c>
      <c r="D239" s="53" t="s">
        <v>1471</v>
      </c>
      <c r="E239" s="50" t="s">
        <v>1366</v>
      </c>
      <c r="F239" s="50" t="s">
        <v>207</v>
      </c>
      <c r="G239" s="50" t="s">
        <v>84</v>
      </c>
      <c r="H239" s="67" t="s">
        <v>1487</v>
      </c>
      <c r="I239" s="62">
        <v>43989</v>
      </c>
      <c r="J239" s="62" t="s">
        <v>1480</v>
      </c>
      <c r="K239" s="81" t="s">
        <v>2064</v>
      </c>
      <c r="L239" s="62" t="s">
        <v>1075</v>
      </c>
      <c r="M239" s="50" t="s">
        <v>207</v>
      </c>
      <c r="N239" s="50" t="s">
        <v>207</v>
      </c>
      <c r="O239" s="77" t="s">
        <v>1724</v>
      </c>
      <c r="P239" s="62" t="s">
        <v>1725</v>
      </c>
      <c r="Q239" s="50" t="s">
        <v>207</v>
      </c>
      <c r="R239" s="50" t="s">
        <v>1033</v>
      </c>
      <c r="S239" s="55">
        <f t="shared" si="7"/>
        <v>17500</v>
      </c>
      <c r="T239" s="54">
        <v>14000</v>
      </c>
      <c r="U239" s="54">
        <v>3500</v>
      </c>
      <c r="V239" s="54"/>
      <c r="W239" s="56" t="s">
        <v>73</v>
      </c>
    </row>
    <row r="240" spans="1:23" s="14" customFormat="1" ht="50.25" customHeight="1">
      <c r="A240" s="49">
        <v>226</v>
      </c>
      <c r="B240" s="50" t="s">
        <v>1033</v>
      </c>
      <c r="C240" s="50" t="s">
        <v>337</v>
      </c>
      <c r="D240" s="53" t="s">
        <v>1471</v>
      </c>
      <c r="E240" s="50" t="s">
        <v>1366</v>
      </c>
      <c r="F240" s="50" t="s">
        <v>207</v>
      </c>
      <c r="G240" s="50" t="s">
        <v>84</v>
      </c>
      <c r="H240" s="67" t="s">
        <v>2065</v>
      </c>
      <c r="I240" s="62">
        <v>55047</v>
      </c>
      <c r="J240" s="62" t="s">
        <v>1488</v>
      </c>
      <c r="K240" s="62">
        <v>1</v>
      </c>
      <c r="L240" s="62" t="s">
        <v>1473</v>
      </c>
      <c r="M240" s="50" t="s">
        <v>207</v>
      </c>
      <c r="N240" s="50" t="s">
        <v>207</v>
      </c>
      <c r="O240" s="77" t="s">
        <v>1726</v>
      </c>
      <c r="P240" s="62" t="s">
        <v>1727</v>
      </c>
      <c r="Q240" s="50" t="s">
        <v>207</v>
      </c>
      <c r="R240" s="50" t="s">
        <v>1033</v>
      </c>
      <c r="S240" s="55">
        <f t="shared" si="7"/>
        <v>17500</v>
      </c>
      <c r="T240" s="54">
        <v>14000</v>
      </c>
      <c r="U240" s="54">
        <v>3500</v>
      </c>
      <c r="V240" s="54"/>
      <c r="W240" s="56" t="s">
        <v>73</v>
      </c>
    </row>
    <row r="241" spans="1:23" s="14" customFormat="1" ht="50.25" customHeight="1">
      <c r="A241" s="49">
        <v>227</v>
      </c>
      <c r="B241" s="47" t="s">
        <v>1492</v>
      </c>
      <c r="C241" s="50" t="s">
        <v>649</v>
      </c>
      <c r="D241" s="53" t="s">
        <v>270</v>
      </c>
      <c r="E241" s="50" t="s">
        <v>582</v>
      </c>
      <c r="F241" s="50" t="s">
        <v>583</v>
      </c>
      <c r="G241" s="50" t="s">
        <v>52</v>
      </c>
      <c r="H241" s="67" t="s">
        <v>1493</v>
      </c>
      <c r="I241" s="62">
        <v>276135</v>
      </c>
      <c r="J241" s="62" t="s">
        <v>698</v>
      </c>
      <c r="K241" s="62">
        <v>40</v>
      </c>
      <c r="L241" s="62" t="s">
        <v>582</v>
      </c>
      <c r="M241" s="62" t="s">
        <v>583</v>
      </c>
      <c r="N241" s="62" t="s">
        <v>583</v>
      </c>
      <c r="O241" s="77" t="s">
        <v>1729</v>
      </c>
      <c r="P241" s="78">
        <v>882555299</v>
      </c>
      <c r="Q241" s="62" t="s">
        <v>583</v>
      </c>
      <c r="R241" s="62" t="s">
        <v>704</v>
      </c>
      <c r="S241" s="55">
        <f t="shared" si="7"/>
        <v>43750</v>
      </c>
      <c r="T241" s="54">
        <v>35000</v>
      </c>
      <c r="U241" s="54">
        <v>8750</v>
      </c>
      <c r="V241" s="54"/>
      <c r="W241" s="56" t="s">
        <v>57</v>
      </c>
    </row>
    <row r="242" spans="1:23" s="14" customFormat="1" ht="50.25" customHeight="1">
      <c r="A242" s="49">
        <v>228</v>
      </c>
      <c r="B242" s="47" t="s">
        <v>1419</v>
      </c>
      <c r="C242" s="50" t="s">
        <v>1500</v>
      </c>
      <c r="D242" s="53" t="s">
        <v>287</v>
      </c>
      <c r="E242" s="50" t="s">
        <v>1416</v>
      </c>
      <c r="F242" s="50" t="s">
        <v>1417</v>
      </c>
      <c r="G242" s="50" t="s">
        <v>52</v>
      </c>
      <c r="H242" s="67" t="s">
        <v>1514</v>
      </c>
      <c r="I242" s="62">
        <v>23635</v>
      </c>
      <c r="J242" s="62" t="s">
        <v>1505</v>
      </c>
      <c r="K242" s="62">
        <v>77</v>
      </c>
      <c r="L242" s="62" t="s">
        <v>1506</v>
      </c>
      <c r="M242" s="62" t="s">
        <v>1417</v>
      </c>
      <c r="N242" s="62" t="s">
        <v>1417</v>
      </c>
      <c r="O242" s="77" t="s">
        <v>1934</v>
      </c>
      <c r="P242" s="62" t="s">
        <v>1935</v>
      </c>
      <c r="Q242" s="62" t="s">
        <v>1417</v>
      </c>
      <c r="R242" s="62" t="s">
        <v>1419</v>
      </c>
      <c r="S242" s="55">
        <f t="shared" si="7"/>
        <v>43750</v>
      </c>
      <c r="T242" s="54">
        <v>35000</v>
      </c>
      <c r="U242" s="54">
        <v>8750</v>
      </c>
      <c r="V242" s="54"/>
      <c r="W242" s="56" t="s">
        <v>57</v>
      </c>
    </row>
    <row r="243" spans="1:23" s="14" customFormat="1" ht="50.25" customHeight="1">
      <c r="A243" s="49">
        <v>229</v>
      </c>
      <c r="B243" s="47" t="s">
        <v>1521</v>
      </c>
      <c r="C243" s="50" t="s">
        <v>303</v>
      </c>
      <c r="D243" s="53" t="s">
        <v>306</v>
      </c>
      <c r="E243" s="50" t="s">
        <v>76</v>
      </c>
      <c r="F243" s="50" t="s">
        <v>77</v>
      </c>
      <c r="G243" s="50" t="s">
        <v>52</v>
      </c>
      <c r="H243" s="67" t="s">
        <v>1522</v>
      </c>
      <c r="I243" s="62">
        <v>8718</v>
      </c>
      <c r="J243" s="62" t="s">
        <v>303</v>
      </c>
      <c r="K243" s="62">
        <v>4</v>
      </c>
      <c r="L243" s="62" t="s">
        <v>76</v>
      </c>
      <c r="M243" s="62" t="s">
        <v>77</v>
      </c>
      <c r="N243" s="62" t="s">
        <v>77</v>
      </c>
      <c r="O243" s="77" t="s">
        <v>1936</v>
      </c>
      <c r="P243" s="62" t="s">
        <v>1937</v>
      </c>
      <c r="Q243" s="62" t="s">
        <v>77</v>
      </c>
      <c r="R243" s="62" t="s">
        <v>1523</v>
      </c>
      <c r="S243" s="55">
        <f t="shared" si="7"/>
        <v>43750</v>
      </c>
      <c r="T243" s="54">
        <v>35000</v>
      </c>
      <c r="U243" s="54">
        <v>8750</v>
      </c>
      <c r="V243" s="54"/>
      <c r="W243" s="56" t="s">
        <v>57</v>
      </c>
    </row>
    <row r="244" spans="1:23" s="14" customFormat="1" ht="50.25" customHeight="1">
      <c r="A244" s="49">
        <v>230</v>
      </c>
      <c r="B244" s="47" t="s">
        <v>1536</v>
      </c>
      <c r="C244" s="50" t="s">
        <v>1537</v>
      </c>
      <c r="D244" s="53" t="s">
        <v>1538</v>
      </c>
      <c r="E244" s="50" t="s">
        <v>1539</v>
      </c>
      <c r="F244" s="50" t="s">
        <v>207</v>
      </c>
      <c r="G244" s="50" t="s">
        <v>52</v>
      </c>
      <c r="H244" s="67" t="s">
        <v>1540</v>
      </c>
      <c r="I244" s="62">
        <v>85602</v>
      </c>
      <c r="J244" s="62" t="s">
        <v>1331</v>
      </c>
      <c r="K244" s="62">
        <v>23</v>
      </c>
      <c r="L244" s="62" t="s">
        <v>1473</v>
      </c>
      <c r="M244" s="62" t="s">
        <v>207</v>
      </c>
      <c r="N244" s="62" t="s">
        <v>207</v>
      </c>
      <c r="O244" s="77" t="s">
        <v>1638</v>
      </c>
      <c r="P244" s="78">
        <v>697880028</v>
      </c>
      <c r="Q244" s="62" t="s">
        <v>207</v>
      </c>
      <c r="R244" s="62" t="s">
        <v>1033</v>
      </c>
      <c r="S244" s="55">
        <f t="shared" si="7"/>
        <v>43750</v>
      </c>
      <c r="T244" s="54">
        <v>35000</v>
      </c>
      <c r="U244" s="54">
        <v>314</v>
      </c>
      <c r="V244" s="54">
        <v>8436</v>
      </c>
      <c r="W244" s="56" t="s">
        <v>57</v>
      </c>
    </row>
    <row r="245" spans="1:23" s="14" customFormat="1" ht="50.25" customHeight="1">
      <c r="A245" s="49">
        <v>231</v>
      </c>
      <c r="B245" s="47" t="s">
        <v>1524</v>
      </c>
      <c r="C245" s="50" t="s">
        <v>1525</v>
      </c>
      <c r="D245" s="53" t="s">
        <v>63</v>
      </c>
      <c r="E245" s="50" t="s">
        <v>1526</v>
      </c>
      <c r="F245" s="50" t="s">
        <v>1527</v>
      </c>
      <c r="G245" s="50" t="s">
        <v>52</v>
      </c>
      <c r="H245" s="67" t="s">
        <v>1529</v>
      </c>
      <c r="I245" s="62">
        <v>31995</v>
      </c>
      <c r="J245" s="62" t="s">
        <v>138</v>
      </c>
      <c r="K245" s="62">
        <v>67</v>
      </c>
      <c r="L245" s="62" t="s">
        <v>1526</v>
      </c>
      <c r="M245" s="62" t="s">
        <v>1527</v>
      </c>
      <c r="N245" s="62" t="s">
        <v>1527</v>
      </c>
      <c r="O245" s="77" t="s">
        <v>1812</v>
      </c>
      <c r="P245" s="78">
        <v>723662473</v>
      </c>
      <c r="Q245" s="62" t="s">
        <v>1527</v>
      </c>
      <c r="R245" s="62" t="s">
        <v>922</v>
      </c>
      <c r="S245" s="55">
        <f t="shared" si="7"/>
        <v>23459.899999999998</v>
      </c>
      <c r="T245" s="54">
        <v>18767.919999999998</v>
      </c>
      <c r="U245" s="54">
        <v>4691.9799999999996</v>
      </c>
      <c r="V245" s="54"/>
      <c r="W245" s="56" t="s">
        <v>57</v>
      </c>
    </row>
    <row r="246" spans="1:23" s="14" customFormat="1" ht="50.25" customHeight="1">
      <c r="A246" s="49">
        <v>232</v>
      </c>
      <c r="B246" s="47" t="s">
        <v>1524</v>
      </c>
      <c r="C246" s="50" t="s">
        <v>1525</v>
      </c>
      <c r="D246" s="53" t="s">
        <v>63</v>
      </c>
      <c r="E246" s="50" t="s">
        <v>1526</v>
      </c>
      <c r="F246" s="50" t="s">
        <v>1527</v>
      </c>
      <c r="G246" s="50" t="s">
        <v>52</v>
      </c>
      <c r="H246" s="67" t="s">
        <v>1530</v>
      </c>
      <c r="I246" s="62">
        <v>32082</v>
      </c>
      <c r="J246" s="62" t="s">
        <v>601</v>
      </c>
      <c r="K246" s="62">
        <v>62</v>
      </c>
      <c r="L246" s="62" t="s">
        <v>1531</v>
      </c>
      <c r="M246" s="62" t="s">
        <v>1532</v>
      </c>
      <c r="N246" s="62" t="s">
        <v>1532</v>
      </c>
      <c r="O246" s="77" t="s">
        <v>1813</v>
      </c>
      <c r="P246" s="62" t="s">
        <v>1814</v>
      </c>
      <c r="Q246" s="62" t="s">
        <v>1527</v>
      </c>
      <c r="R246" s="62" t="s">
        <v>922</v>
      </c>
      <c r="S246" s="55">
        <f t="shared" si="7"/>
        <v>43750</v>
      </c>
      <c r="T246" s="54">
        <v>35000</v>
      </c>
      <c r="U246" s="54">
        <v>8750</v>
      </c>
      <c r="V246" s="54"/>
      <c r="W246" s="56" t="s">
        <v>57</v>
      </c>
    </row>
    <row r="247" spans="1:23" s="14" customFormat="1" ht="50.25" customHeight="1">
      <c r="A247" s="49">
        <v>233</v>
      </c>
      <c r="B247" s="47" t="s">
        <v>1524</v>
      </c>
      <c r="C247" s="50" t="s">
        <v>1525</v>
      </c>
      <c r="D247" s="53" t="s">
        <v>63</v>
      </c>
      <c r="E247" s="50" t="s">
        <v>1526</v>
      </c>
      <c r="F247" s="50" t="s">
        <v>1527</v>
      </c>
      <c r="G247" s="50" t="s">
        <v>52</v>
      </c>
      <c r="H247" s="67" t="s">
        <v>1533</v>
      </c>
      <c r="I247" s="62">
        <v>25942</v>
      </c>
      <c r="J247" s="62" t="s">
        <v>110</v>
      </c>
      <c r="K247" s="62">
        <v>6</v>
      </c>
      <c r="L247" s="62" t="s">
        <v>1378</v>
      </c>
      <c r="M247" s="62" t="s">
        <v>1379</v>
      </c>
      <c r="N247" s="62" t="s">
        <v>1379</v>
      </c>
      <c r="O247" s="77" t="s">
        <v>1815</v>
      </c>
      <c r="P247" s="62" t="s">
        <v>1816</v>
      </c>
      <c r="Q247" s="62" t="s">
        <v>1527</v>
      </c>
      <c r="R247" s="62" t="s">
        <v>922</v>
      </c>
      <c r="S247" s="55">
        <f t="shared" si="7"/>
        <v>43750</v>
      </c>
      <c r="T247" s="54">
        <v>35000</v>
      </c>
      <c r="U247" s="54">
        <v>8750</v>
      </c>
      <c r="V247" s="54"/>
      <c r="W247" s="56" t="s">
        <v>57</v>
      </c>
    </row>
    <row r="248" spans="1:23" s="14" customFormat="1" ht="50.25" customHeight="1" thickBot="1">
      <c r="A248" s="49">
        <v>234</v>
      </c>
      <c r="B248" s="47" t="s">
        <v>1524</v>
      </c>
      <c r="C248" s="50" t="s">
        <v>1525</v>
      </c>
      <c r="D248" s="53" t="s">
        <v>63</v>
      </c>
      <c r="E248" s="50" t="s">
        <v>1526</v>
      </c>
      <c r="F248" s="50" t="s">
        <v>1527</v>
      </c>
      <c r="G248" s="50" t="s">
        <v>52</v>
      </c>
      <c r="H248" s="52" t="s">
        <v>1534</v>
      </c>
      <c r="I248" s="50">
        <v>25935</v>
      </c>
      <c r="J248" s="50" t="s">
        <v>110</v>
      </c>
      <c r="K248" s="53" t="s">
        <v>41</v>
      </c>
      <c r="L248" s="48" t="s">
        <v>1528</v>
      </c>
      <c r="M248" s="50" t="s">
        <v>1535</v>
      </c>
      <c r="N248" s="50" t="s">
        <v>1535</v>
      </c>
      <c r="O248" s="73" t="s">
        <v>1817</v>
      </c>
      <c r="P248" s="50" t="s">
        <v>1818</v>
      </c>
      <c r="Q248" s="62" t="s">
        <v>1527</v>
      </c>
      <c r="R248" s="62" t="s">
        <v>922</v>
      </c>
      <c r="S248" s="55">
        <f t="shared" si="7"/>
        <v>43750</v>
      </c>
      <c r="T248" s="54">
        <v>35000</v>
      </c>
      <c r="U248" s="54">
        <v>8750</v>
      </c>
      <c r="V248" s="54"/>
      <c r="W248" s="56" t="s">
        <v>57</v>
      </c>
    </row>
    <row r="249" spans="1:23" ht="62.25" customHeight="1" thickBot="1">
      <c r="A249" s="84"/>
      <c r="B249" s="38"/>
      <c r="C249" s="84"/>
      <c r="D249" s="39"/>
      <c r="E249" s="84"/>
      <c r="F249" s="84"/>
      <c r="G249" s="84"/>
      <c r="H249" s="20"/>
      <c r="I249" s="12"/>
      <c r="J249" s="39"/>
      <c r="K249" s="39"/>
      <c r="L249" s="84"/>
      <c r="O249" s="84"/>
      <c r="S249" s="40">
        <f>SUM(S15:S248)</f>
        <v>9199263.0299999993</v>
      </c>
      <c r="T249" s="41">
        <f>SUM(T15:T248)</f>
        <v>7348039.959999999</v>
      </c>
      <c r="U249" s="41">
        <f>SUM(U15:U248)</f>
        <v>1620213.19</v>
      </c>
      <c r="V249" s="42">
        <f>SUM(V15:V248)</f>
        <v>231009.88</v>
      </c>
      <c r="W249" s="43"/>
    </row>
    <row r="250" spans="1:23" ht="27" customHeight="1">
      <c r="A250" s="84"/>
      <c r="B250" s="38"/>
      <c r="C250" s="44"/>
      <c r="D250" s="39"/>
      <c r="E250" s="84"/>
      <c r="F250" s="84"/>
      <c r="G250" s="84"/>
      <c r="H250" s="20"/>
      <c r="I250" s="12"/>
      <c r="J250" s="39"/>
      <c r="K250" s="39"/>
      <c r="L250" s="84"/>
      <c r="O250" s="84"/>
      <c r="S250" s="45"/>
      <c r="T250" s="46"/>
      <c r="U250" s="46"/>
      <c r="V250" s="46"/>
      <c r="W250" s="46"/>
    </row>
    <row r="251" spans="1:23">
      <c r="V251" s="21"/>
      <c r="W251" s="21"/>
    </row>
    <row r="252" spans="1:23">
      <c r="V252" s="21"/>
      <c r="W252" s="21"/>
    </row>
  </sheetData>
  <sheetProtection insertRows="0" selectLockedCells="1" selectUnlockedCells="1"/>
  <autoFilter ref="A14:W250"/>
  <mergeCells count="21">
    <mergeCell ref="A10:A13"/>
    <mergeCell ref="B10:F10"/>
    <mergeCell ref="H10:M10"/>
    <mergeCell ref="T5:V5"/>
    <mergeCell ref="T6:V6"/>
    <mergeCell ref="S10:W10"/>
    <mergeCell ref="B11:F12"/>
    <mergeCell ref="G11:G12"/>
    <mergeCell ref="H11:M12"/>
    <mergeCell ref="J8:L8"/>
    <mergeCell ref="S11:S13"/>
    <mergeCell ref="T11:T13"/>
    <mergeCell ref="U11:U13"/>
    <mergeCell ref="V11:V13"/>
    <mergeCell ref="W11:W13"/>
    <mergeCell ref="B6:D6"/>
    <mergeCell ref="M4:Q4"/>
    <mergeCell ref="M5:Q5"/>
    <mergeCell ref="M6:Q6"/>
    <mergeCell ref="T4:V4"/>
    <mergeCell ref="A4:C4"/>
  </mergeCells>
  <hyperlinks>
    <hyperlink ref="O146" r:id="rId1"/>
    <hyperlink ref="O147" r:id="rId2"/>
    <hyperlink ref="O148" r:id="rId3"/>
    <hyperlink ref="O149" r:id="rId4"/>
    <hyperlink ref="O150" r:id="rId5"/>
    <hyperlink ref="O151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9" r:id="rId20"/>
    <hyperlink ref="O30" r:id="rId21"/>
    <hyperlink ref="O31" r:id="rId22"/>
    <hyperlink ref="O32" r:id="rId23"/>
    <hyperlink ref="O33" r:id="rId24"/>
    <hyperlink ref="O34" r:id="rId25"/>
    <hyperlink ref="O35" r:id="rId26"/>
    <hyperlink ref="O36" r:id="rId27"/>
    <hyperlink ref="O37" r:id="rId28"/>
    <hyperlink ref="O38" r:id="rId29"/>
    <hyperlink ref="O39" r:id="rId30"/>
    <hyperlink ref="O40" r:id="rId31"/>
    <hyperlink ref="O41" r:id="rId32"/>
    <hyperlink ref="O42" r:id="rId33"/>
    <hyperlink ref="O43" r:id="rId34"/>
    <hyperlink ref="O44" r:id="rId35"/>
    <hyperlink ref="O45" r:id="rId36"/>
    <hyperlink ref="O46" r:id="rId37"/>
    <hyperlink ref="O47" r:id="rId38"/>
    <hyperlink ref="O48" r:id="rId39"/>
    <hyperlink ref="O49" r:id="rId40"/>
    <hyperlink ref="O50" r:id="rId41"/>
    <hyperlink ref="O51" r:id="rId42"/>
    <hyperlink ref="O52" r:id="rId43"/>
    <hyperlink ref="O53" r:id="rId44"/>
    <hyperlink ref="O54" r:id="rId45"/>
    <hyperlink ref="O55" r:id="rId46"/>
    <hyperlink ref="O56" r:id="rId47"/>
    <hyperlink ref="O57" r:id="rId48"/>
    <hyperlink ref="O58" r:id="rId49"/>
    <hyperlink ref="O59" r:id="rId50"/>
    <hyperlink ref="O60" r:id="rId51"/>
    <hyperlink ref="O61" r:id="rId52"/>
    <hyperlink ref="O62" r:id="rId53"/>
    <hyperlink ref="O63" r:id="rId54"/>
    <hyperlink ref="O188" r:id="rId55"/>
    <hyperlink ref="O189" r:id="rId56"/>
    <hyperlink ref="O190" r:id="rId57"/>
    <hyperlink ref="O191" r:id="rId58"/>
    <hyperlink ref="O192" r:id="rId59"/>
    <hyperlink ref="O193" r:id="rId60"/>
    <hyperlink ref="O194" r:id="rId61"/>
    <hyperlink ref="O244" r:id="rId62"/>
    <hyperlink ref="O195" r:id="rId63"/>
    <hyperlink ref="O196" r:id="rId64"/>
    <hyperlink ref="O197" r:id="rId65"/>
    <hyperlink ref="O198" r:id="rId66"/>
    <hyperlink ref="O199" r:id="rId67"/>
    <hyperlink ref="O200" r:id="rId68"/>
    <hyperlink ref="O201" r:id="rId69"/>
    <hyperlink ref="O202" r:id="rId70"/>
    <hyperlink ref="O203" r:id="rId71"/>
    <hyperlink ref="O204" r:id="rId72"/>
    <hyperlink ref="O205" r:id="rId73"/>
    <hyperlink ref="O206" r:id="rId74"/>
    <hyperlink ref="O207" r:id="rId75"/>
    <hyperlink ref="O208" r:id="rId76"/>
    <hyperlink ref="O209" r:id="rId77"/>
    <hyperlink ref="O210" r:id="rId78"/>
    <hyperlink ref="O211" r:id="rId79"/>
    <hyperlink ref="O212" r:id="rId80"/>
    <hyperlink ref="O213" r:id="rId81"/>
    <hyperlink ref="O214" r:id="rId82"/>
    <hyperlink ref="O215" r:id="rId83"/>
    <hyperlink ref="O216" r:id="rId84"/>
    <hyperlink ref="O217" r:id="rId85"/>
    <hyperlink ref="O218" r:id="rId86"/>
    <hyperlink ref="O219" r:id="rId87"/>
    <hyperlink ref="O220" r:id="rId88"/>
    <hyperlink ref="O221" r:id="rId89"/>
    <hyperlink ref="O222" r:id="rId90"/>
    <hyperlink ref="O223" r:id="rId91"/>
    <hyperlink ref="O224" r:id="rId92"/>
    <hyperlink ref="O225" r:id="rId93"/>
    <hyperlink ref="O226" r:id="rId94"/>
    <hyperlink ref="O227" r:id="rId95"/>
    <hyperlink ref="O228" r:id="rId96"/>
    <hyperlink ref="O229" r:id="rId97"/>
    <hyperlink ref="O230" r:id="rId98"/>
    <hyperlink ref="O231" r:id="rId99"/>
    <hyperlink ref="O232" r:id="rId100"/>
    <hyperlink ref="O233" r:id="rId101"/>
    <hyperlink ref="O234" r:id="rId102"/>
    <hyperlink ref="O235" r:id="rId103"/>
    <hyperlink ref="O236" r:id="rId104"/>
    <hyperlink ref="O237" r:id="rId105"/>
    <hyperlink ref="O238" r:id="rId106"/>
    <hyperlink ref="O239" r:id="rId107"/>
    <hyperlink ref="O240" r:id="rId108"/>
    <hyperlink ref="O241" r:id="rId109"/>
    <hyperlink ref="O64" r:id="rId110"/>
    <hyperlink ref="O65" r:id="rId111"/>
    <hyperlink ref="O66" r:id="rId112"/>
    <hyperlink ref="O67" r:id="rId113"/>
    <hyperlink ref="O68" r:id="rId114"/>
    <hyperlink ref="O69" r:id="rId115"/>
    <hyperlink ref="O78" r:id="rId116"/>
    <hyperlink ref="O74" r:id="rId117"/>
    <hyperlink ref="O75" r:id="rId118"/>
    <hyperlink ref="O76" r:id="rId119"/>
    <hyperlink ref="O77" r:id="rId120"/>
    <hyperlink ref="O112" r:id="rId121"/>
    <hyperlink ref="O84" r:id="rId122"/>
    <hyperlink ref="O85" r:id="rId123"/>
    <hyperlink ref="O86" r:id="rId124"/>
    <hyperlink ref="O91" r:id="rId125"/>
    <hyperlink ref="O92" r:id="rId126"/>
    <hyperlink ref="O93" r:id="rId127"/>
    <hyperlink ref="O94" r:id="rId128"/>
    <hyperlink ref="O95" r:id="rId129"/>
    <hyperlink ref="O98" r:id="rId130"/>
    <hyperlink ref="O99" r:id="rId131"/>
    <hyperlink ref="O100" r:id="rId132"/>
    <hyperlink ref="O101" r:id="rId133"/>
    <hyperlink ref="O102" r:id="rId134"/>
    <hyperlink ref="O103" r:id="rId135"/>
    <hyperlink ref="O70" r:id="rId136"/>
    <hyperlink ref="O71" r:id="rId137"/>
    <hyperlink ref="O72" r:id="rId138"/>
    <hyperlink ref="O73" r:id="rId139"/>
    <hyperlink ref="O81" r:id="rId140"/>
    <hyperlink ref="O82" r:id="rId141"/>
    <hyperlink ref="O83" r:id="rId142"/>
    <hyperlink ref="O97" r:id="rId143"/>
    <hyperlink ref="O96" r:id="rId144"/>
    <hyperlink ref="O88" r:id="rId145"/>
    <hyperlink ref="O89" r:id="rId146"/>
    <hyperlink ref="O90" r:id="rId147"/>
    <hyperlink ref="O109" r:id="rId148"/>
    <hyperlink ref="O245" r:id="rId149"/>
    <hyperlink ref="O246" r:id="rId150"/>
    <hyperlink ref="O247" r:id="rId151"/>
    <hyperlink ref="O248" r:id="rId152"/>
    <hyperlink ref="O104" r:id="rId153"/>
    <hyperlink ref="O105" r:id="rId154"/>
    <hyperlink ref="O106" r:id="rId155"/>
    <hyperlink ref="O110" r:id="rId156"/>
    <hyperlink ref="O111" r:id="rId157"/>
    <hyperlink ref="O113" r:id="rId158"/>
    <hyperlink ref="O114" r:id="rId159"/>
    <hyperlink ref="O115" r:id="rId160"/>
    <hyperlink ref="O122" r:id="rId161"/>
    <hyperlink ref="O178" r:id="rId162"/>
    <hyperlink ref="O123" r:id="rId163"/>
    <hyperlink ref="O124" r:id="rId164"/>
    <hyperlink ref="O125" r:id="rId165"/>
    <hyperlink ref="O126" r:id="rId166"/>
    <hyperlink ref="O127" r:id="rId167"/>
    <hyperlink ref="O128" r:id="rId168"/>
    <hyperlink ref="O129" r:id="rId169"/>
    <hyperlink ref="O130" r:id="rId170"/>
    <hyperlink ref="O131" r:id="rId171"/>
    <hyperlink ref="O132" r:id="rId172"/>
    <hyperlink ref="O133" r:id="rId173"/>
    <hyperlink ref="O134" r:id="rId174"/>
    <hyperlink ref="O135" r:id="rId175"/>
    <hyperlink ref="O136" r:id="rId176"/>
    <hyperlink ref="O137" r:id="rId177"/>
    <hyperlink ref="O138" r:id="rId178"/>
    <hyperlink ref="O139" r:id="rId179"/>
    <hyperlink ref="O140" r:id="rId180"/>
    <hyperlink ref="O141" r:id="rId181"/>
    <hyperlink ref="O142" r:id="rId182"/>
    <hyperlink ref="O157" r:id="rId183"/>
    <hyperlink ref="O158" r:id="rId184"/>
    <hyperlink ref="O159" r:id="rId185"/>
    <hyperlink ref="O160" r:id="rId186"/>
    <hyperlink ref="O161" r:id="rId187"/>
    <hyperlink ref="O162" r:id="rId188"/>
    <hyperlink ref="O163" r:id="rId189"/>
    <hyperlink ref="O164" r:id="rId190"/>
    <hyperlink ref="O165" r:id="rId191"/>
    <hyperlink ref="O166" r:id="rId192"/>
    <hyperlink ref="O167" r:id="rId193"/>
    <hyperlink ref="O168" r:id="rId194"/>
    <hyperlink ref="O169" r:id="rId195"/>
    <hyperlink ref="O170" r:id="rId196"/>
    <hyperlink ref="O171" r:id="rId197"/>
    <hyperlink ref="O172" r:id="rId198"/>
    <hyperlink ref="O173" r:id="rId199"/>
    <hyperlink ref="O174" r:id="rId200"/>
    <hyperlink ref="O175" r:id="rId201"/>
    <hyperlink ref="O176" r:id="rId202"/>
    <hyperlink ref="O177" r:id="rId203"/>
    <hyperlink ref="O179" r:id="rId204"/>
    <hyperlink ref="O180" r:id="rId205"/>
    <hyperlink ref="O181" r:id="rId206"/>
    <hyperlink ref="O182" r:id="rId207"/>
    <hyperlink ref="O183" r:id="rId208"/>
    <hyperlink ref="O184" r:id="rId209"/>
    <hyperlink ref="O185" r:id="rId210"/>
    <hyperlink ref="O186" r:id="rId211"/>
    <hyperlink ref="O187" r:id="rId212"/>
    <hyperlink ref="O242" r:id="rId213"/>
    <hyperlink ref="O243" r:id="rId214"/>
    <hyperlink ref="O79" r:id="rId215"/>
    <hyperlink ref="O80" r:id="rId216"/>
    <hyperlink ref="O107" r:id="rId217"/>
    <hyperlink ref="O108" r:id="rId218"/>
    <hyperlink ref="O116" r:id="rId219"/>
    <hyperlink ref="O117" r:id="rId220"/>
    <hyperlink ref="O118" r:id="rId221"/>
    <hyperlink ref="O119" r:id="rId222"/>
    <hyperlink ref="O120" r:id="rId223"/>
    <hyperlink ref="O121" r:id="rId224"/>
    <hyperlink ref="O143" r:id="rId225"/>
    <hyperlink ref="O144" r:id="rId226"/>
    <hyperlink ref="O145" r:id="rId227"/>
    <hyperlink ref="O152" r:id="rId228"/>
    <hyperlink ref="O153" r:id="rId229"/>
    <hyperlink ref="O154" r:id="rId230"/>
    <hyperlink ref="O155" r:id="rId231"/>
    <hyperlink ref="O156" r:id="rId232"/>
  </hyperlinks>
  <pageMargins left="0.23622047244094491" right="0.23622047244094491" top="0.74803149606299213" bottom="0.74803149606299213" header="0.31496062992125984" footer="0.31496062992125984"/>
  <pageSetup paperSize="9" scale="33" fitToHeight="0" orientation="landscape" horizontalDpi="4294967294" verticalDpi="4294967294" r:id="rId233"/>
  <headerFooter alignWithMargins="0">
    <oddFooter>Strona &amp;P z &amp;N</oddFooter>
  </headerFooter>
  <ignoredErrors>
    <ignoredError sqref="T8" formulaRange="1"/>
  </ignoredErrors>
  <legacyDrawing r:id="rId2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7" workbookViewId="0">
      <selection activeCell="C24" sqref="C24:C25"/>
    </sheetView>
  </sheetViews>
  <sheetFormatPr defaultRowHeight="14"/>
  <cols>
    <col min="1" max="1" width="24.25" customWidth="1"/>
    <col min="2" max="2" width="34" bestFit="1" customWidth="1"/>
    <col min="3" max="3" width="16.5" customWidth="1"/>
  </cols>
  <sheetData>
    <row r="1" spans="1:4" ht="14.25" customHeight="1">
      <c r="A1" t="s">
        <v>6</v>
      </c>
      <c r="C1" s="1" t="s">
        <v>32</v>
      </c>
      <c r="D1" t="s">
        <v>10</v>
      </c>
    </row>
    <row r="2" spans="1:4">
      <c r="A2" t="s">
        <v>7</v>
      </c>
      <c r="C2" s="1" t="s">
        <v>9</v>
      </c>
      <c r="D2" t="s">
        <v>11</v>
      </c>
    </row>
    <row r="3" spans="1:4">
      <c r="A3" t="s">
        <v>8</v>
      </c>
      <c r="D3" t="s">
        <v>12</v>
      </c>
    </row>
    <row r="4" spans="1:4">
      <c r="D4" t="s">
        <v>13</v>
      </c>
    </row>
    <row r="6" spans="1:4">
      <c r="A6" s="2">
        <v>43205</v>
      </c>
      <c r="B6" t="s">
        <v>15</v>
      </c>
    </row>
    <row r="7" spans="1:4">
      <c r="A7" s="2">
        <v>43220</v>
      </c>
      <c r="B7" t="s">
        <v>14</v>
      </c>
    </row>
    <row r="9" spans="1:4">
      <c r="A9">
        <v>14000</v>
      </c>
      <c r="B9" t="s">
        <v>16</v>
      </c>
    </row>
    <row r="10" spans="1:4">
      <c r="A10" s="3">
        <v>0.8</v>
      </c>
      <c r="B10" t="s">
        <v>17</v>
      </c>
    </row>
    <row r="11" spans="1:4">
      <c r="A11" s="3">
        <v>0.2</v>
      </c>
      <c r="B11" t="s">
        <v>18</v>
      </c>
    </row>
    <row r="14" spans="1:4">
      <c r="B14" t="s">
        <v>19</v>
      </c>
      <c r="D14" t="s">
        <v>24</v>
      </c>
    </row>
    <row r="15" spans="1:4">
      <c r="B15" t="s">
        <v>20</v>
      </c>
      <c r="D15" t="s">
        <v>25</v>
      </c>
    </row>
    <row r="16" spans="1:4">
      <c r="B16" t="s">
        <v>21</v>
      </c>
    </row>
    <row r="21" spans="2:3">
      <c r="B21" s="4"/>
    </row>
    <row r="24" spans="2:3">
      <c r="B24" s="200" t="s">
        <v>22</v>
      </c>
      <c r="C24" s="200" t="s">
        <v>23</v>
      </c>
    </row>
    <row r="25" spans="2:3">
      <c r="B25" s="201"/>
      <c r="C25" s="201"/>
    </row>
    <row r="38" spans="1:5">
      <c r="A38">
        <v>512</v>
      </c>
      <c r="B38">
        <v>3</v>
      </c>
      <c r="C38">
        <f>A38/B38</f>
        <v>170.66666666666666</v>
      </c>
    </row>
    <row r="39" spans="1:5">
      <c r="E39">
        <v>27</v>
      </c>
    </row>
    <row r="40" spans="1:5">
      <c r="E40">
        <v>39</v>
      </c>
    </row>
    <row r="41" spans="1:5">
      <c r="A41">
        <v>169</v>
      </c>
      <c r="B41" t="s">
        <v>13</v>
      </c>
      <c r="E41">
        <v>61</v>
      </c>
    </row>
    <row r="42" spans="1:5">
      <c r="A42">
        <v>174</v>
      </c>
      <c r="B42" t="s">
        <v>11</v>
      </c>
      <c r="E42">
        <v>42</v>
      </c>
    </row>
    <row r="43" spans="1:5">
      <c r="A43">
        <v>169</v>
      </c>
      <c r="B43" t="s">
        <v>10</v>
      </c>
      <c r="E43">
        <f>SUM(E39:E42)</f>
        <v>169</v>
      </c>
    </row>
    <row r="44" spans="1:5">
      <c r="A44">
        <f>SUM(A41:A43)</f>
        <v>512</v>
      </c>
    </row>
  </sheetData>
  <mergeCells count="2">
    <mergeCell ref="B24:B25"/>
    <mergeCell ref="C24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zakwalifikowaneAT_2022_259</vt:lpstr>
      <vt:lpstr> niezakwalifikowane z 88</vt:lpstr>
      <vt:lpstr>Arkusz1</vt:lpstr>
      <vt:lpstr>' niezakwalifikowane z 88'!Obszar_wydruku</vt:lpstr>
      <vt:lpstr>' niezakwalifikowane z 88'!Tytuły_wydruku</vt:lpstr>
      <vt:lpstr>zakwalifikowaneAT_2022_259!Tytuły_wydruku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Wilk</dc:creator>
  <cp:lastModifiedBy>Mroz Andrzej</cp:lastModifiedBy>
  <cp:lastPrinted>2022-06-29T10:35:15Z</cp:lastPrinted>
  <dcterms:created xsi:type="dcterms:W3CDTF">2009-07-03T09:35:07Z</dcterms:created>
  <dcterms:modified xsi:type="dcterms:W3CDTF">2022-07-06T05:38:04Z</dcterms:modified>
</cp:coreProperties>
</file>